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nida365-my.sharepoint.com/personal/kronprom_thira_stu_nida_ac_th/Documents/coke/กรมพัฒนาฝีมือแรงงาน/25650912-ประชาพิจารณ์/"/>
    </mc:Choice>
  </mc:AlternateContent>
  <xr:revisionPtr revIDLastSave="303" documentId="8_{3F1D2D27-7228-4697-AD35-30BAB4B8014C}" xr6:coauthVersionLast="47" xr6:coauthVersionMax="47" xr10:uidLastSave="{11F18D2C-C15C-4902-B275-E37BBE5B5227}"/>
  <bookViews>
    <workbookView xWindow="28680" yWindow="-12840" windowWidth="16440" windowHeight="28440" xr2:uid="{5E04EBB5-FBA7-4CAB-A534-357420B3D73D}"/>
  </bookViews>
  <sheets>
    <sheet name="แผนดิจิทัล66-70" sheetId="4" r:id="rId1"/>
    <sheet name="group" sheetId="5" r:id="rId2"/>
    <sheet name="ตำนวนแผนตามเจ้าภาพ" sheetId="2" r:id="rId3"/>
    <sheet name="งบตามปี หน่วยงาน" sheetId="3" r:id="rId4"/>
    <sheet name="แผนดิจิทัล63-65" sheetId="1" r:id="rId5"/>
  </sheets>
  <calcPr calcId="191029"/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5" i="4" l="1"/>
  <c r="U45" i="4"/>
  <c r="L55" i="4"/>
  <c r="U55" i="4"/>
  <c r="L54" i="4"/>
  <c r="U54" i="4"/>
  <c r="L53" i="4"/>
  <c r="U53" i="4"/>
  <c r="L62" i="4"/>
  <c r="U62" i="4"/>
  <c r="U2" i="4"/>
  <c r="U3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6" i="4"/>
  <c r="U47" i="4"/>
  <c r="U48" i="4"/>
  <c r="U49" i="4"/>
  <c r="U50" i="4"/>
  <c r="U51" i="4"/>
  <c r="U52" i="4"/>
  <c r="U56" i="4"/>
  <c r="U57" i="4"/>
  <c r="U58" i="4"/>
  <c r="U59" i="4"/>
  <c r="U60" i="4"/>
  <c r="U61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L80" i="4"/>
  <c r="L81" i="4"/>
  <c r="L74" i="4"/>
  <c r="L75" i="4"/>
  <c r="L76" i="4"/>
  <c r="L77" i="4"/>
  <c r="L78" i="4"/>
  <c r="L79" i="4"/>
  <c r="L72" i="4"/>
  <c r="L73" i="4"/>
  <c r="L67" i="4"/>
  <c r="L68" i="4"/>
  <c r="L69" i="4"/>
  <c r="L70" i="4"/>
  <c r="L71" i="4"/>
  <c r="L66" i="4"/>
  <c r="L37" i="4"/>
  <c r="L38" i="4"/>
  <c r="L39" i="4"/>
  <c r="L40" i="4"/>
  <c r="L41" i="4"/>
  <c r="L42" i="4"/>
  <c r="L43" i="4"/>
  <c r="L44" i="4"/>
  <c r="L46" i="4"/>
  <c r="L47" i="4"/>
  <c r="L48" i="4"/>
  <c r="L49" i="4"/>
  <c r="L50" i="4"/>
  <c r="L51" i="4"/>
  <c r="L52" i="4"/>
  <c r="L56" i="4"/>
  <c r="L57" i="4"/>
  <c r="L58" i="4"/>
  <c r="L59" i="4"/>
  <c r="L60" i="4"/>
  <c r="L61" i="4"/>
  <c r="L63" i="4"/>
  <c r="L64" i="4"/>
  <c r="L65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D37" i="1"/>
  <c r="E37" i="1"/>
  <c r="F37" i="1"/>
  <c r="G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kronprom</author>
  </authors>
  <commentList>
    <comment ref="C57" authorId="0" shapeId="0" xr:uid="{C932CC65-49C5-4BA7-8509-AA87E6F8E935}">
      <text>
        <r>
          <rPr>
            <b/>
            <sz val="9"/>
            <color indexed="81"/>
            <rFont val="Tahoma"/>
            <family val="2"/>
          </rPr>
          <t>kronprom: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<sst xmlns="http://schemas.openxmlformats.org/spreadsheetml/2006/main" count="345" uniqueCount="131">
  <si>
    <t>แผนงานโครงการ</t>
  </si>
  <si>
    <t>ศท.</t>
  </si>
  <si>
    <t>สมฐ.</t>
  </si>
  <si>
    <t>สรร.</t>
  </si>
  <si>
    <t>สพ.</t>
  </si>
  <si>
    <t>แผนปฏิบัติการเรื่องที่</t>
  </si>
  <si>
    <t>งบ 2563</t>
  </si>
  <si>
    <t>งบ 2564</t>
  </si>
  <si>
    <t>งบ2565</t>
  </si>
  <si>
    <t>รวมงบ</t>
  </si>
  <si>
    <t>ลำดับ</t>
  </si>
  <si>
    <t>ผลการดำเนินการ</t>
  </si>
  <si>
    <t>เจ้าภาพหลัก</t>
  </si>
  <si>
    <t>เจ้าภาพร่วม</t>
  </si>
  <si>
    <t>ศท. สล.</t>
  </si>
  <si>
    <t>ศล.</t>
  </si>
  <si>
    <t>พบ.</t>
  </si>
  <si>
    <t>5.1 โครงการสัมมนาเชิงปฏิบัติการ เรื่อง การใช้ข้อมูล Big Data เพื่อการบริหารการพัฒนาฝีมือแรงงาน</t>
  </si>
  <si>
    <t>5.2 โครงการสัมมนาเชิงปฏิบัติการ เรื่อง ผู้บริหารยุคดิจิทัล</t>
  </si>
  <si>
    <t>5.3 โครงการพัฒนาบุคลากรดิจิทัลของกรมพัฒนาฝีมือแรงงาน</t>
  </si>
  <si>
    <t>5.4 โครงการสัมมนาเชิงปฏิบัติการ เรื่อง การใช้ประโยชน์จากระบบคลังข้อมูลการพัฒนาฝีมือแรงงาน</t>
  </si>
  <si>
    <t>5.5 โครงการจัดจ้างผลิตสื่อการฝึกรองรับการเพิ่มทักษะกำลังแรงงานในพื้นที่เขตเศรษฐกิจพิเศษ</t>
  </si>
  <si>
    <t>5.6 โครงการทบทวนรูปแบบระบบการฝึกอบรมการพัฒนาฝีมือแรงงาน</t>
  </si>
  <si>
    <t>5.7 โครงการขยายผลการพัฒนาศักยภาพผู้ฝึกรองรับเทคโนโลยีและนวัตกรรม</t>
  </si>
  <si>
    <t>5.9 โครงการเล่าเรื่องอย่างมืออาชีพด้วยคลิปวีดีโอ</t>
  </si>
  <si>
    <t>5.8 โครงการสัมมนาเชิงปฏิบัติการ เรื่อง การพัฒนาศักยภาพผู้ฝึกรองรับเทคโนโลยีและนวัตกรรม</t>
  </si>
  <si>
    <t>5.10 โครงการผลิตสื่อ VR (Virtual Reality) เพื่อการประชาสัมพันธ์</t>
  </si>
  <si>
    <t>5.11 โครงการสัมมนาเชิงปฏิบัติการการสร้างอินโฟกราฟิกเพื่อนำเสนอข้อมูล</t>
  </si>
  <si>
    <t>5.12 โครงการพัฒนาสมรรถนะบุคลากร เพื่อให้บุคลากรของกรมพัฒนาฝีมือแรงงานสามารถปฏิบัติงานตามภารกิจใหม่ที่เปลี่ยนแปลง</t>
  </si>
  <si>
    <t>5.13 โครงการปรับเปลี่ยนกระบวนทัศน์ วัฒนธรรม และค่านิยม ในการปฏิบัติงาน เพื่อให้บุคลากรของกรมพัฒนาฝีมือแรงงานมีความพร้อมต่อการเปลี่ยนแปลง</t>
  </si>
  <si>
    <t>5.14 โครงการพัฒนาทักษะคอมพิวเตอร์ และทักษะดิจิทัล ตามแนวทางของสำนักงาน ก.พ. เพื่อให้บุคลากรสามารถปฏิบัติงานในยุคดิจิทัลได้อย่างมีประสิทธิภาพ</t>
  </si>
  <si>
    <t>5.15 โครงการพัฒนาระบบสารสนเทศเพื่อการบริหารจัดการและวางแผนกำลังคนเชิงกลยุทธ์</t>
  </si>
  <si>
    <t>บค.</t>
  </si>
  <si>
    <t>สอ.</t>
  </si>
  <si>
    <t>สพท.</t>
  </si>
  <si>
    <t>ดำเนินการต่อเนื่อง</t>
  </si>
  <si>
    <t>Row Labels</t>
  </si>
  <si>
    <t>Grand Total</t>
  </si>
  <si>
    <t>Count of แผนปฏิบัติการเรื่องที่</t>
  </si>
  <si>
    <t>Y</t>
  </si>
  <si>
    <t>Sum of งบ 2563</t>
  </si>
  <si>
    <t>Sum of งบ 2564</t>
  </si>
  <si>
    <t>Sum of งบ2565</t>
  </si>
  <si>
    <t>Sum of รวมงบ</t>
  </si>
  <si>
    <t>1.1 โครงการจ้างปรับปรุงระบบสารสนเทศกรมพัฒนาฝีมือแรงงานรองรับการออกเอกสารดิจิทัล</t>
  </si>
  <si>
    <t>1.2 โครงการจัดซื้อครุภัณฑ์ภายใต้โครงการพัฒนาระบบการทดสอบมาตรฐานฝีมือแรงงานแห่งชาติ (ภาคความรู้) (e-Testing System)</t>
  </si>
  <si>
    <t>1.3 โครงการพัฒนาระบบคอมพิวเตอร์ รองรับการดำเนินงานพระราชบัญญัติส่งเสริมการพัฒนาฝีมือแรงงาน (ฉบับที่ ๒) พ.ศ. ๒๕๕๗</t>
  </si>
  <si>
    <t>1.4 โครงการพัฒนาระบบสารสนเทศกองทุนพัฒนาฝีมือแรงงานตามพระราชบัญญัติส่งเสริมการพัฒนาฝีมือแรงงาน พ.ศ. 2545 และแก้ไขเพิ่มเติม</t>
  </si>
  <si>
    <t>1.5 โครงการพัฒนาเว็บไซต์การแข่งขันฝีมือแรงงาน (WorldSkills Thailand Website)</t>
  </si>
  <si>
    <t>1.6 โครงการปรับปรุงระบบสารสนเทศเพื่อการให้บริการอิเล็กทรอนิกส์ (e-Service)</t>
  </si>
  <si>
    <t>1.7 โครงการจ้างที่ปรึกษาจัดทำแผนปฏิบัติการดิจิทัลกรมพัฒนาฝีมือ แรงงาน ระยะ ๕ ปี</t>
  </si>
  <si>
    <t>2.1 โครงการจัดหาครุภัณฑ์คอมพิวเตอร์อุปกรณ์สำหรับจัดเก็บข้อมูลแบบภายนอก (External Storage)</t>
  </si>
  <si>
    <t>2.2 โครงการบำรุงรักษาและเพิ่มประสิทธิภาพระบบเครือข่ายคอมพิวเตอร์</t>
  </si>
  <si>
    <t>2.3 โครงการจัดทำแนวปฏิบัติและนโยบายความปลอดภัยด้านสารสนเทศ</t>
  </si>
  <si>
    <t>2.4 โครงการเช่าใช้บริการระบบคลาวด์ (Cloud Server)</t>
  </si>
  <si>
    <t>3.1 โครงการจัดหาครุภัณฑ์คอมพิวเตอร์รองรับการปฏิบัติงานบริการของเจ้าหน้าที่</t>
  </si>
  <si>
    <t>3.2 โครงการบำรุงรักษาระบบคอมพิวเตอร์และอุปกรณ์</t>
  </si>
  <si>
    <t>3.3 โครงการเช่าใช้บริการเครือข่ายสื่อสารข้อมูลคอมพิวเตอร์ (Internet)</t>
  </si>
  <si>
    <t>3.4 โครงการจัดหาระบบประชุมวีดิทัศน์ทางไกลผ่านจอภาพ (Video Conference System) ของกรมพัฒนาฝีมือแรงงาน</t>
  </si>
  <si>
    <t>3.5 โครงการจัดซื้อโปรแกรมประชุมทางไกล กรมพัฒนาฝีมือแรงงาน</t>
  </si>
  <si>
    <t>3.6 โครงการจัดหาระบบบริการสารสนเทศห้องสมุดกรมพัฒนาฝีมือแรงงาน</t>
  </si>
  <si>
    <t>3.7 โครงการพัฒนาระบบบริหารจัดการองค์การสู่ระบบราชการ 4.0</t>
  </si>
  <si>
    <t>4.1 โครงการพัฒนาระบบคลังข้อมูลการพัฒนาฝีมือแรงงาน</t>
  </si>
  <si>
    <t>4.2 โครงการบูรณาการฐานข้อมูลการฝึกอบรมภาครัฐ</t>
  </si>
  <si>
    <t>หมายเหตุ</t>
  </si>
  <si>
    <t>เพียงพอหรือไม่ ?</t>
  </si>
  <si>
    <t>ตัวชี้วีดความพร้อม Digital</t>
  </si>
  <si>
    <t>กำลังดำเนินการ</t>
  </si>
  <si>
    <t>งบ 2566</t>
  </si>
  <si>
    <t>งบ 2567</t>
  </si>
  <si>
    <t>งบ 2568</t>
  </si>
  <si>
    <t>งบ 2569</t>
  </si>
  <si>
    <t>งบ 2570</t>
  </si>
  <si>
    <t>รวมงบแผน</t>
  </si>
  <si>
    <t>ยุทธศาสตร์ชาติ</t>
  </si>
  <si>
    <t>แผนแม่บท</t>
  </si>
  <si>
    <t>3.1 โครงการเช่าใช้บริการระบบคลาวด์ (Cloud Server)</t>
  </si>
  <si>
    <t>3.2 โครงการจัดหาครุภัณฑ์คอมพิวเตอร์รองรับการปฏิบัติงานบริการของเจ้าหน้าที่</t>
  </si>
  <si>
    <t>3.3 โครงการบำรุงรักษาระบบคอมพิวเตอร์และอุปกรณ์</t>
  </si>
  <si>
    <t>3.4 โครงการเช่าใช้บริการเครือข่ายสื่อสารข้อมูลคอมพิวเตอร์ (Internet)</t>
  </si>
  <si>
    <t>3.5 โครงการจัดหาระบบประชุมวีดิทัศน์ทางไกลผ่านจอภาพ (Video Conference System) ของกรมพัฒนาฝีมือแรงงาน</t>
  </si>
  <si>
    <t>3.6 โครงการจัดซื้อโปรแกรมประชุมทางไกล กรมพัฒนาฝีมือแรงงาน</t>
  </si>
  <si>
    <t>3.7 โครงการจัดหาระบบบริการสารสนเทศห้องสมุดกรมพัฒนาฝีมือแรงงาน</t>
  </si>
  <si>
    <t>3.8 โครงการพัฒนาระบบบริหารจัดการองค์การสู่ระบบราชการ 4.0</t>
  </si>
  <si>
    <t>-</t>
  </si>
  <si>
    <t>ตัวชี้วัดความพร้อม Digital</t>
  </si>
  <si>
    <t>โครงการทบทวน ปรับปรุง และพัฒนากฎหมาย กฎระเบียบ แนวปฎิบัติ มาตรการที่เอื้อต่อการพัฒนาด้านดิจิทัล</t>
  </si>
  <si>
    <t>โครงการติดตามและปรุงแผนปฏิบัติการให้สอดคล้องความเปลี่ยนแปลง ทบทวนแผนปฏิบัติการประเมินผลการดำเนินงาน อย่างน้อยปีละหนึ่งครั้ง</t>
  </si>
  <si>
    <t>โครงการจัดทำข้อมูลตามหลักธรรมาภิบาลข้อมูล พร้อมส่งเสริมการเชื่อมโยง แลกเปลี่ยนข้อมูล เปิดเผยข้อมูลและการนำข้อมูลไปใช้ในการวิเคราะห์เชิงนโยบาย</t>
  </si>
  <si>
    <t>โครงการเปิดเผยข้อมูลแก่สาธารณะโดยที่ประชาชนไม่ต้องร้องขอ  (Open Data) ในรูปแบบตารางที่มีโครงสร้างตามหลัก Machine Readable บนเว็บ data.go.th</t>
  </si>
  <si>
    <t>โครงการส่งเสริมความร่วมมือระหว่างภาครัฐและเอกชนในการพัฒนาบริการด้านดิจิทัล</t>
  </si>
  <si>
    <t>โครงการส่งเสริมศักยภาพและวัฒนธรรมการใช้เทคโนโลยีดิจิทัลแก่บุคลากร</t>
  </si>
  <si>
    <t>โครงการจัดทำแผนพัฒนาทักษะดิจิทัลรายบุคคล ให้สองคล้องกับตำแหน่งงาน</t>
  </si>
  <si>
    <t>โครงการพัฒนาบริการดิจิทัลแบบครบวงจร (End-to-End Service)</t>
  </si>
  <si>
    <t>โครงการพัฒนา ระบบ E-payment และใบเสร็จอิเล็กทรอนิกส์</t>
  </si>
  <si>
    <t>โครงการศึกษาการยืนยันตัวตนด้วยวิธีอื่นนอกจากการแสดงบัตรประจำตัวประชาชนหรือหนังสือเดินทางได้ ยกเลิกการเก็บหลักฐานที่เป็นกระดาษ</t>
  </si>
  <si>
    <t>โครงการจัดทำ Mobile Application</t>
  </si>
  <si>
    <t>โครงการพัฒนาบริการที่มุ่งเน้นความต้องการของประชาชนรายบุคคล</t>
  </si>
  <si>
    <t>โครงการปรับปรุงหรือพัฒนาบริการที่ประชาชนทุกกลุ่มสามารถเข้าถึงและใช้ได้ง่าย</t>
  </si>
  <si>
    <t>โครงการจัดสร้างช่องทางในการรับฟังและแลกเปลี่ยนความคิดเห็นกับทุกภาคส่วน เพื่อร่วมออกนโยบาย ทำประชามติ และ บริการ</t>
  </si>
  <si>
    <t>โครงการปรับเปลี่ยนกระบวนการทำงานของหน่วยงานเป็นดิจิทัลโดยสมบูรณ์</t>
  </si>
  <si>
    <t>โครงการ E-Signature, Digital Signature</t>
  </si>
  <si>
    <t>โครงการนำเทคโนโลยีดิจิทัลด้านกระบวนการอัตโนมัติ (Process Automation) มาช่วยลดขั้นตอนการทำงาน</t>
  </si>
  <si>
    <t>โครงการเชื่อมโยงและแลกเปลี่ยนข้อมูลทั้งภายในและระหว่างหน่วยงาน</t>
  </si>
  <si>
    <t>โครงการประยุกต์ใช้เทคโนโลยเพื่อในการวิเคราะห์ข้อมูลและการตัดสินใจ (Data-driven decision making)</t>
  </si>
  <si>
    <t>โครงการประยุกต์ใช้เทคโนโลยีเพื่อใช้ในการสร้างเชื่อมต่อและการสื่อสาร (Connectivity)</t>
  </si>
  <si>
    <t>โครงการประยุกต์ใช้เทคโนโลยีเพื่อสร้างความปลอดภัย และความน่าเชื่อถือในการทำงานต่างๆ (Trusted Protocol)</t>
  </si>
  <si>
    <t xml:space="preserve">1.โครงการเช่าใช้บริการสื่อสารโทรคมนาคม </t>
  </si>
  <si>
    <t>2.โครงการปรับปรุงประสิทธิภาพระบบคอมพิวเตอร์และเครือข่ายสารสนเทศ</t>
  </si>
  <si>
    <t xml:space="preserve">3.โครงการบำรุงรักษาระบบคอมพิวเตอร์แม่ข่ายและอุปกรณ์กระจายสัญญาณหลัก </t>
  </si>
  <si>
    <t>4.โครงการจัดซื้อครุภัณฑ์คอมพิวเตอร์สำนักงาน</t>
  </si>
  <si>
    <t>5.โครงการจัดซื้อเครื่องปรับอากาศควบคุมความชื้นสำหรับห้องคอมพิวเตอร์แม่ข่าย</t>
  </si>
  <si>
    <t>1.โครงการเชื่อมโยงข้อมูลด้านวุฒิการศึกษากับกระทรวงอุดมศึกษาฯ/กระทรวงศึกษาธิการ</t>
  </si>
  <si>
    <t>2.โครงการจัดทำธรรมาภิบาลข้อมูลภาครัฐ
(Data Governance)</t>
  </si>
  <si>
    <t>2.โครงการพัฒนาระบบ Mobile Application รับรองความรู้ความสามารถ</t>
  </si>
  <si>
    <t xml:space="preserve">4.โครงการบำรุงรักษาระบบคลังข้อมูล </t>
  </si>
  <si>
    <t>5.โครงการจ้างที่ปรึกษาเพื่อศึกษาและจัดทำสถาปัตยกรรมองค์กรด้านสารสนเทศ (Enterprise Architecture)</t>
  </si>
  <si>
    <t>6.โครงการปรับปรุงระบบรายงานผลการพัฒนาฝีมือแรงงานและบริการ PRB E-service</t>
  </si>
  <si>
    <t>1.โครงการอบรมเจ้าหน้าที่ใช้งานระบบคลังข้อมูล</t>
  </si>
  <si>
    <t>2.โครงการอบรมเจ้าหน้าที่ใช้งานระบบรายงานผลการพัฒนาฝีมือแรงงานและบริการ PRB E-service</t>
  </si>
  <si>
    <t>โครงการจัดประเมินความเสี่ยงด้านการรักษาความมั่นคงปลอดภัยไซเบอร์</t>
  </si>
  <si>
    <t>โครงการจัดทำ พิมพ์เขียวบริการ (Service Blueprinting)</t>
  </si>
  <si>
    <t>โครงการพัฒนาปรับปรุงเว็บไซต์</t>
  </si>
  <si>
    <t>โครงการพัฒนาการพิสูจน์ตัวตนทางดิจิทัล</t>
  </si>
  <si>
    <t>โครงการส่งเสริมการสอบเพื่อรับประกาศนียบัตรวิชาชีพทางด้านดิจิทัล</t>
  </si>
  <si>
    <t>โครงการการแปลงเอกสารเป็นรูปแบบอิเล็กทรอนิกส์เพื่อประโยชน์ในการจัดเก็บและการนำไปใช้</t>
  </si>
  <si>
    <t>1.โครงการจ้างที่ปรึกษาจัดทำแผนปฏิบัติการดิจิทัลกรมพัฒนาฝีมือแรงงาน ระยะ 5 ปี (2571-2575)</t>
  </si>
  <si>
    <t>6.โครงการจัดทำมาตรฐานห้องปฏิบัติการ Data Center ให้เป็นไปตามมาตรฐาน ISO/IEC 27001</t>
  </si>
  <si>
    <t>3.โครงการพัฒนาระบบสารสนเทศกองทุนพัฒนาฝีมือแรงงานระยะที่ 2</t>
  </si>
  <si>
    <t>โครงการสร้างความเชื่อมั่นต่อระบบการให้บริการว่าความมั่นคงปลอดภัยและมีประสิทธิภาพ</t>
  </si>
  <si>
    <t>โครงการสร้างความเชื่อมั่นต่อระบบการให้บริการว่าปลอดภัยจากภัยคุกคามทางไซเบอร์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</si>
</sst>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000000"/>
      <name val="TH Sarabun New"/>
      <family val="2"/>
    </font>
    <font>
      <sz val="16"/>
      <color rgb="FFFF0000"/>
      <name val="TH Sarabun New"/>
      <family val="2"/>
    </font>
    <font>
      <strike/>
      <sz val="11"/>
      <color rgb="FFFF0000"/>
      <name val="Calibri"/>
      <family val="2"/>
      <charset val="22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vertical="top"/>
    </xf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Fill="1" applyBorder="1"/>
    <xf numFmtId="0" fontId="0" fillId="0" borderId="6" xfId="0" applyFill="1" applyBorder="1"/>
    <xf numFmtId="0" fontId="0" fillId="0" borderId="7" xfId="0" applyBorder="1"/>
    <xf numFmtId="0" fontId="0" fillId="0" borderId="8" xfId="0" applyBorder="1" applyAlignment="1">
      <alignment vertical="top"/>
    </xf>
    <xf numFmtId="0" fontId="0" fillId="0" borderId="8" xfId="0" applyBorder="1" applyAlignment="1">
      <alignment vertical="top" wrapText="1"/>
    </xf>
    <xf numFmtId="0" fontId="0" fillId="0" borderId="8" xfId="0" applyBorder="1"/>
    <xf numFmtId="0" fontId="0" fillId="0" borderId="9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" borderId="1" xfId="0" applyFill="1" applyBorder="1" applyAlignment="1">
      <alignment vertical="top" wrapText="1"/>
    </xf>
    <xf numFmtId="0" fontId="0" fillId="2" borderId="1" xfId="0" applyFill="1" applyBorder="1"/>
    <xf numFmtId="0" fontId="0" fillId="2" borderId="4" xfId="0" applyFill="1" applyBorder="1"/>
    <xf numFmtId="0" fontId="0" fillId="3" borderId="1" xfId="0" applyFill="1" applyBorder="1" applyAlignment="1">
      <alignment vertical="top" wrapText="1"/>
    </xf>
    <xf numFmtId="0" fontId="0" fillId="3" borderId="1" xfId="0" applyFill="1" applyBorder="1"/>
    <xf numFmtId="0" fontId="0" fillId="3" borderId="4" xfId="0" applyFill="1" applyBorder="1"/>
    <xf numFmtId="0" fontId="0" fillId="4" borderId="1" xfId="0" applyFill="1" applyBorder="1" applyAlignment="1">
      <alignment vertical="top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/>
    <xf numFmtId="0" fontId="0" fillId="4" borderId="4" xfId="0" applyFill="1" applyBorder="1"/>
    <xf numFmtId="0" fontId="3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3" fillId="0" borderId="2" xfId="0" applyFont="1" applyBorder="1" applyAlignment="1">
      <alignment horizontal="right" vertical="top"/>
    </xf>
    <xf numFmtId="0" fontId="3" fillId="0" borderId="2" xfId="0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right" vertical="top"/>
    </xf>
    <xf numFmtId="0" fontId="3" fillId="5" borderId="2" xfId="0" applyFont="1" applyFill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4" fillId="0" borderId="1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4" borderId="1" xfId="0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right" vertical="top"/>
    </xf>
    <xf numFmtId="0" fontId="4" fillId="3" borderId="1" xfId="0" applyFont="1" applyFill="1" applyBorder="1" applyAlignment="1">
      <alignment horizontal="right" vertical="top"/>
    </xf>
    <xf numFmtId="0" fontId="4" fillId="3" borderId="4" xfId="0" applyFont="1" applyFill="1" applyBorder="1" applyAlignment="1">
      <alignment horizontal="right" vertical="top"/>
    </xf>
    <xf numFmtId="0" fontId="4" fillId="2" borderId="4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0" fontId="4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4" fillId="6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center" vertical="top" wrapText="1"/>
    </xf>
    <xf numFmtId="0" fontId="4" fillId="6" borderId="1" xfId="0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right" vertical="top"/>
    </xf>
    <xf numFmtId="0" fontId="4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/>
    </xf>
    <xf numFmtId="0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7" borderId="8" xfId="0" applyFont="1" applyFill="1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0" fillId="7" borderId="1" xfId="0" applyFill="1" applyBorder="1" applyAlignment="1">
      <alignment vertical="top" wrapText="1"/>
    </xf>
    <xf numFmtId="0" fontId="0" fillId="7" borderId="1" xfId="0" applyFill="1" applyBorder="1" applyAlignment="1">
      <alignment vertical="top"/>
    </xf>
    <xf numFmtId="0" fontId="0" fillId="7" borderId="1" xfId="0" applyFill="1" applyBorder="1" applyAlignment="1">
      <alignment wrapText="1"/>
    </xf>
    <xf numFmtId="0" fontId="4" fillId="7" borderId="1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top"/>
    </xf>
    <xf numFmtId="0" fontId="4" fillId="8" borderId="3" xfId="0" applyFont="1" applyFill="1" applyBorder="1" applyAlignment="1">
      <alignment horizontal="center" vertical="top"/>
    </xf>
    <xf numFmtId="0" fontId="4" fillId="7" borderId="3" xfId="0" applyFont="1" applyFill="1" applyBorder="1" applyAlignment="1">
      <alignment horizontal="center" vertical="top"/>
    </xf>
    <xf numFmtId="0" fontId="8" fillId="9" borderId="10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left" vertical="top" wrapText="1"/>
    </xf>
    <xf numFmtId="0" fontId="8" fillId="9" borderId="0" xfId="0" applyFont="1" applyFill="1"/>
    <xf numFmtId="0" fontId="5" fillId="9" borderId="1" xfId="0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horizontal="center" vertical="top" wrapText="1"/>
    </xf>
    <xf numFmtId="0" fontId="4" fillId="10" borderId="1" xfId="0" applyNumberFormat="1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top"/>
    </xf>
    <xf numFmtId="0" fontId="4" fillId="10" borderId="1" xfId="0" applyFont="1" applyFill="1" applyBorder="1" applyAlignment="1">
      <alignment horizontal="right" vertical="top"/>
    </xf>
    <xf numFmtId="0" fontId="0" fillId="0" borderId="0" xfId="0" applyAlignment="1">
      <alignment horizontal="left" indent="1"/>
    </xf>
    <xf numFmtId="0" fontId="9" fillId="4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indent="1"/>
    </xf>
    <xf numFmtId="0" fontId="10" fillId="2" borderId="0" xfId="0" applyFont="1" applyFill="1" applyAlignment="1">
      <alignment horizontal="left" indent="1"/>
    </xf>
  </cellXfs>
  <cellStyles count="1">
    <cellStyle name="Normal" xfId="0" builtinId="0"/>
  </cellStyles>
  <dxfs count="84"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strike/>
        <color rgb="FFFF0000"/>
      </font>
      <fill>
        <patternFill patternType="solid">
          <fgColor indexed="64"/>
          <bgColor rgb="FFFFFF00"/>
        </patternFill>
      </fill>
    </dxf>
    <dxf>
      <font>
        <strike/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  <numFmt numFmtId="0" formatCode="General"/>
      <alignment horizontal="righ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  <numFmt numFmtId="0" formatCode="General"/>
      <alignment horizontal="righ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  <numFmt numFmtId="0" formatCode="General"/>
      <alignment horizontal="righ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  <numFmt numFmtId="0" formatCode="General"/>
      <alignment horizontal="righ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  <numFmt numFmtId="0" formatCode="General"/>
      <alignment horizontal="righ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  <numFmt numFmtId="0" formatCode="General"/>
      <alignment horizontal="righ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  <alignment horizontal="righ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  <alignment horizontal="right" vertical="top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  <numFmt numFmtId="0" formatCode="General"/>
      <alignment horizontal="righ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  <numFmt numFmtId="0" formatCode="General"/>
      <alignment horizontal="righ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  <alignment horizontal="righ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  <alignment horizontal="righ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  <alignment horizontal="righ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6"/>
        <color rgb="FFFF0000"/>
        <name val="TH Sarabun New"/>
        <family val="2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6"/>
        <color rgb="FFFF0000"/>
        <name val="TH Sarabun New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6"/>
        <color rgb="FFFF0000"/>
        <name val="TH Sarabun New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 New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 New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  <alignment horizontal="center"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  <alignment horizontal="right" vertical="top" textRotation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  <alignment horizontal="right" vertical="top" textRotation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righ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[โครงการ66-70.xlsx]group!PivotTable1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group!$B$3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group!$A$4:$A$90</c:f>
              <c:multiLvlStrCache>
                <c:ptCount val="80"/>
                <c:lvl>
                  <c:pt idx="0">
                    <c:v>1.7 โครงการจ้างที่ปรึกษาจัดทำแผนปฏิบัติการดิจิทัลกรมพัฒนาฝีมือ แรงงาน ระยะ ๕ ปี</c:v>
                  </c:pt>
                  <c:pt idx="1">
                    <c:v>2.โครงการจัดทำธรรมาภิบาลข้อมูลภาครัฐ
(Data Governance)</c:v>
                  </c:pt>
                  <c:pt idx="2">
                    <c:v>5.โครงการจ้างที่ปรึกษาเพื่อศึกษาและจัดทำสถาปัตยกรรมองค์กรด้านสารสนเทศ (Enterprise Architecture)</c:v>
                  </c:pt>
                  <c:pt idx="3">
                    <c:v>โครงการจัดทำข้อมูลตามหลักธรรมาภิบาลข้อมูล พร้อมส่งเสริมการเชื่อมโยง แลกเปลี่ยนข้อมูล เปิดเผยข้อมูลและการนำข้อมูลไปใช้ในการวิเคราะห์เชิงนโยบาย</c:v>
                  </c:pt>
                  <c:pt idx="4">
                    <c:v>โครงการติดตามและปรุงแผนปฏิบัติการให้สอดคล้องความเปลี่ยนแปลง ทบทวนแผนปฏิบัติการประเมินผลการดำเนินงาน อย่างน้อยปีละหนึ่งครั้ง</c:v>
                  </c:pt>
                  <c:pt idx="5">
                    <c:v>โครงการทบทวน ปรับปรุง และพัฒนากฎหมาย กฎระเบียบ แนวปฎิบัติ มาตรการที่เอื้อต่อการพัฒนาด้านดิจิทัล</c:v>
                  </c:pt>
                  <c:pt idx="6">
                    <c:v>โครงการเปิดเผยข้อมูลแก่สาธารณะโดยที่ประชาชนไม่ต้องร้องขอ  (Open Data) ในรูปแบบตารางที่มีโครงสร้างตามหลัก Machine Readable บนเว็บ data.go.th</c:v>
                  </c:pt>
                  <c:pt idx="7">
                    <c:v>โครงการส่งเสริมความร่วมมือระหว่างภาครัฐและเอกชนในการพัฒนาบริการด้านดิจิทัล</c:v>
                  </c:pt>
                  <c:pt idx="8">
                    <c:v>โครงการการแปลงเอกสารเป็นรูปแบบอิเล็กทรอนิกส์เพื่อประโยชน์ในการจัดเก็บและการนำไปใช้</c:v>
                  </c:pt>
                  <c:pt idx="9">
                    <c:v>1.โครงการจ้างที่ปรึกษาจัดทำแผนปฏิบัติการดิจิทัลกรมพัฒนาฝีมือแรงงาน ระยะ 5 ปี (2571-2575)</c:v>
                  </c:pt>
                  <c:pt idx="10">
                    <c:v>1.โครงการอบรมเจ้าหน้าที่ใช้งานระบบคลังข้อมูล</c:v>
                  </c:pt>
                  <c:pt idx="11">
                    <c:v>2.โครงการอบรมเจ้าหน้าที่ใช้งานระบบรายงานผลการพัฒนาฝีมือแรงงานและบริการ PRB E-service</c:v>
                  </c:pt>
                  <c:pt idx="12">
                    <c:v>5.1 โครงการสัมมนาเชิงปฏิบัติการ เรื่อง การใช้ข้อมูล Big Data เพื่อการบริหารการพัฒนาฝีมือแรงงาน</c:v>
                  </c:pt>
                  <c:pt idx="13">
                    <c:v>5.10 โครงการผลิตสื่อ VR (Virtual Reality) เพื่อการประชาสัมพันธ์</c:v>
                  </c:pt>
                  <c:pt idx="14">
                    <c:v>5.11 โครงการสัมมนาเชิงปฏิบัติการการสร้างอินโฟกราฟิกเพื่อนำเสนอข้อมูล</c:v>
                  </c:pt>
                  <c:pt idx="15">
                    <c:v>5.12 โครงการพัฒนาสมรรถนะบุคลากร เพื่อให้บุคลากรของกรมพัฒนาฝีมือแรงงานสามารถปฏิบัติงานตามภารกิจใหม่ที่เปลี่ยนแปลง</c:v>
                  </c:pt>
                  <c:pt idx="16">
                    <c:v>5.13 โครงการปรับเปลี่ยนกระบวนทัศน์ วัฒนธรรม และค่านิยม ในการปฏิบัติงาน เพื่อให้บุคลากรของกรมพัฒนาฝีมือแรงงานมีความพร้อมต่อการเปลี่ยนแปลง</c:v>
                  </c:pt>
                  <c:pt idx="17">
                    <c:v>5.14 โครงการพัฒนาทักษะคอมพิวเตอร์ และทักษะดิจิทัล ตามแนวทางของสำนักงาน ก.พ. เพื่อให้บุคลากรสามารถปฏิบัติงานในยุคดิจิทัลได้อย่างมีประสิทธิภาพ</c:v>
                  </c:pt>
                  <c:pt idx="18">
                    <c:v>5.15 โครงการพัฒนาระบบสารสนเทศเพื่อการบริหารจัดการและวางแผนกำลังคนเชิงกลยุทธ์</c:v>
                  </c:pt>
                  <c:pt idx="19">
                    <c:v>5.2 โครงการสัมมนาเชิงปฏิบัติการ เรื่อง ผู้บริหารยุคดิจิทัล</c:v>
                  </c:pt>
                  <c:pt idx="20">
                    <c:v>5.3 โครงการพัฒนาบุคลากรดิจิทัลของกรมพัฒนาฝีมือแรงงาน</c:v>
                  </c:pt>
                  <c:pt idx="21">
                    <c:v>5.4 โครงการสัมมนาเชิงปฏิบัติการ เรื่อง การใช้ประโยชน์จากระบบคลังข้อมูลการพัฒนาฝีมือแรงงาน</c:v>
                  </c:pt>
                  <c:pt idx="22">
                    <c:v>5.5 โครงการจัดจ้างผลิตสื่อการฝึกรองรับการเพิ่มทักษะกำลังแรงงานในพื้นที่เขตเศรษฐกิจพิเศษ</c:v>
                  </c:pt>
                  <c:pt idx="23">
                    <c:v>5.6 โครงการทบทวนรูปแบบระบบการฝึกอบรมการพัฒนาฝีมือแรงงาน</c:v>
                  </c:pt>
                  <c:pt idx="24">
                    <c:v>5.7 โครงการขยายผลการพัฒนาศักยภาพผู้ฝึกรองรับเทคโนโลยีและนวัตกรรม</c:v>
                  </c:pt>
                  <c:pt idx="25">
                    <c:v>5.8 โครงการสัมมนาเชิงปฏิบัติการ เรื่อง การพัฒนาศักยภาพผู้ฝึกรองรับเทคโนโลยีและนวัตกรรม</c:v>
                  </c:pt>
                  <c:pt idx="26">
                    <c:v>5.9 โครงการเล่าเรื่องอย่างมืออาชีพด้วยคลิปวีดีโอ</c:v>
                  </c:pt>
                  <c:pt idx="27">
                    <c:v>โครงการจัดทำแผนพัฒนาทักษะดิจิทัลรายบุคคล ให้สองคล้องกับตำแหน่งงาน</c:v>
                  </c:pt>
                  <c:pt idx="28">
                    <c:v>โครงการส่งเสริมการสอบเพื่อรับประกาศนียบัตรวิชาชีพทางด้านดิจิทัล</c:v>
                  </c:pt>
                  <c:pt idx="29">
                    <c:v>โครงการส่งเสริมศักยภาพและวัฒนธรรมการใช้เทคโนโลยีดิจิทัลแก่บุคลากร</c:v>
                  </c:pt>
                  <c:pt idx="30">
                    <c:v>1.1 โครงการจ้างปรับปรุงระบบสารสนเทศกรมพัฒนาฝีมือแรงงานรองรับการออกเอกสารดิจิทัล</c:v>
                  </c:pt>
                  <c:pt idx="31">
                    <c:v>1.2 โครงการจัดซื้อครุภัณฑ์ภายใต้โครงการพัฒนาระบบการทดสอบมาตรฐานฝีมือแรงงานแห่งชาติ (ภาคความรู้) (e-Testing System)</c:v>
                  </c:pt>
                  <c:pt idx="32">
                    <c:v>1.5 โครงการพัฒนาเว็บไซต์การแข่งขันฝีมือแรงงาน (WorldSkills Thailand Website)</c:v>
                  </c:pt>
                  <c:pt idx="33">
                    <c:v>1.6 โครงการปรับปรุงระบบสารสนเทศเพื่อการให้บริการอิเล็กทรอนิกส์ (e-Service)</c:v>
                  </c:pt>
                  <c:pt idx="34">
                    <c:v>2.โครงการพัฒนาระบบ Mobile Application รับรองความรู้ความสามารถ</c:v>
                  </c:pt>
                  <c:pt idx="35">
                    <c:v>3.7 โครงการจัดหาระบบบริการสารสนเทศห้องสมุดกรมพัฒนาฝีมือแรงงาน</c:v>
                  </c:pt>
                  <c:pt idx="36">
                    <c:v>6.โครงการปรับปรุงระบบรายงานผลการพัฒนาฝีมือแรงงานและบริการ PRB E-service</c:v>
                  </c:pt>
                  <c:pt idx="37">
                    <c:v>โครงการจัดทำ Mobile Application</c:v>
                  </c:pt>
                  <c:pt idx="38">
                    <c:v>โครงการจัดทำ พิมพ์เขียวบริการ (Service Blueprinting)</c:v>
                  </c:pt>
                  <c:pt idx="39">
                    <c:v>โครงการจัดสร้างช่องทางในการรับฟังและแลกเปลี่ยนความคิดเห็นกับทุกภาคส่วน เพื่อร่วมออกนโยบาย ทำประชามติ และ บริการ</c:v>
                  </c:pt>
                  <c:pt idx="40">
                    <c:v>โครงการปรับปรุงหรือพัฒนาบริการที่ประชาชนทุกกลุ่มสามารถเข้าถึงและใช้ได้ง่าย</c:v>
                  </c:pt>
                  <c:pt idx="41">
                    <c:v>โครงการพัฒนา ระบบ E-payment และใบเสร็จอิเล็กทรอนิกส์</c:v>
                  </c:pt>
                  <c:pt idx="42">
                    <c:v>โครงการพัฒนาการพิสูจน์ตัวตนทางดิจิทัล</c:v>
                  </c:pt>
                  <c:pt idx="43">
                    <c:v>โครงการพัฒนาบริการดิจิทัลแบบครบวงจร (End-to-End Service)</c:v>
                  </c:pt>
                  <c:pt idx="44">
                    <c:v>โครงการพัฒนาบริการที่มุ่งเน้นความต้องการของประชาชนรายบุคคล</c:v>
                  </c:pt>
                  <c:pt idx="45">
                    <c:v>โครงการพัฒนาปรับปรุงเว็บไซต์</c:v>
                  </c:pt>
                  <c:pt idx="46">
                    <c:v>โครงการศึกษาการยืนยันตัวตนด้วยวิธีอื่นนอกจากการแสดงบัตรประจำตัวประชาชนหรือหนังสือเดินทางได้ ยกเลิกการเก็บหลักฐานที่เป็นกระดาษ</c:v>
                  </c:pt>
                  <c:pt idx="47">
                    <c:v>3.โครงการพัฒนาระบบสารสนเทศกองทุนพัฒนาฝีมือแรงงานระยะที่ 2</c:v>
                  </c:pt>
                  <c:pt idx="48">
                    <c:v>1.3 โครงการพัฒนาระบบคอมพิวเตอร์ รองรับการดำเนินงานพระราชบัญญัติส่งเสริมการพัฒนาฝีมือแรงงาน (ฉบับที่ ๒) พ.ศ. ๒๕๕๗</c:v>
                  </c:pt>
                  <c:pt idx="49">
                    <c:v>1.4 โครงการพัฒนาระบบสารสนเทศกองทุนพัฒนาฝีมือแรงงานตามพระราชบัญญัติส่งเสริมการพัฒนาฝีมือแรงงาน พ.ศ. 2545 และแก้ไขเพิ่มเติม</c:v>
                  </c:pt>
                  <c:pt idx="50">
                    <c:v>3.8 โครงการพัฒนาระบบบริหารจัดการองค์การสู่ระบบราชการ 4.0</c:v>
                  </c:pt>
                  <c:pt idx="51">
                    <c:v>4.1 โครงการพัฒนาระบบคลังข้อมูลการพัฒนาฝีมือแรงงาน</c:v>
                  </c:pt>
                  <c:pt idx="52">
                    <c:v>4.2 โครงการบูรณาการฐานข้อมูลการฝึกอบรมภาครัฐ</c:v>
                  </c:pt>
                  <c:pt idx="53">
                    <c:v>4.โครงการบำรุงรักษาระบบคลังข้อมูล </c:v>
                  </c:pt>
                  <c:pt idx="54">
                    <c:v>โครงการ E-Signature, Digital Signature</c:v>
                  </c:pt>
                  <c:pt idx="55">
                    <c:v>โครงการเชื่อมโยงและแลกเปลี่ยนข้อมูลทั้งภายในและระหว่างหน่วยงาน</c:v>
                  </c:pt>
                  <c:pt idx="56">
                    <c:v>โครงการนำเทคโนโลยีดิจิทัลด้านกระบวนการอัตโนมัติ (Process Automation) มาช่วยลดขั้นตอนการทำงาน</c:v>
                  </c:pt>
                  <c:pt idx="57">
                    <c:v>โครงการปรับเปลี่ยนกระบวนการทำงานของหน่วยงานเป็นดิจิทัลโดยสมบูรณ์</c:v>
                  </c:pt>
                  <c:pt idx="58">
                    <c:v>1.โครงการเช่าใช้บริการสื่อสารโทรคมนาคม </c:v>
                  </c:pt>
                  <c:pt idx="59">
                    <c:v>2.1 โครงการจัดหาครุภัณฑ์คอมพิวเตอร์อุปกรณ์สำหรับจัดเก็บข้อมูลแบบภายนอก (External Storage)</c:v>
                  </c:pt>
                  <c:pt idx="60">
                    <c:v>2.2 โครงการบำรุงรักษาและเพิ่มประสิทธิภาพระบบเครือข่ายคอมพิวเตอร์</c:v>
                  </c:pt>
                  <c:pt idx="61">
                    <c:v>2.3 โครงการจัดทำแนวปฏิบัติและนโยบายความปลอดภัยด้านสารสนเทศ</c:v>
                  </c:pt>
                  <c:pt idx="62">
                    <c:v>2.โครงการปรับปรุงประสิทธิภาพระบบคอมพิวเตอร์และเครือข่ายสารสนเทศ</c:v>
                  </c:pt>
                  <c:pt idx="63">
                    <c:v>3.1 โครงการเช่าใช้บริการระบบคลาวด์ (Cloud Server)</c:v>
                  </c:pt>
                  <c:pt idx="64">
                    <c:v>3.2 โครงการจัดหาครุภัณฑ์คอมพิวเตอร์รองรับการปฏิบัติงานบริการของเจ้าหน้าที่</c:v>
                  </c:pt>
                  <c:pt idx="65">
                    <c:v>3.3 โครงการบำรุงรักษาระบบคอมพิวเตอร์และอุปกรณ์</c:v>
                  </c:pt>
                  <c:pt idx="66">
                    <c:v>3.4 โครงการเช่าใช้บริการเครือข่ายสื่อสารข้อมูลคอมพิวเตอร์ (Internet)</c:v>
                  </c:pt>
                  <c:pt idx="67">
                    <c:v>3.5 โครงการจัดหาระบบประชุมวีดิทัศน์ทางไกลผ่านจอภาพ (Video Conference System) ของกรมพัฒนาฝีมือแรงงาน</c:v>
                  </c:pt>
                  <c:pt idx="68">
                    <c:v>3.6 โครงการจัดซื้อโปรแกรมประชุมทางไกล กรมพัฒนาฝีมือแรงงาน</c:v>
                  </c:pt>
                  <c:pt idx="69">
                    <c:v>3.โครงการบำรุงรักษาระบบคอมพิวเตอร์แม่ข่ายและอุปกรณ์กระจายสัญญาณหลัก </c:v>
                  </c:pt>
                  <c:pt idx="70">
                    <c:v>4.โครงการจัดซื้อครุภัณฑ์คอมพิวเตอร์สำนักงาน</c:v>
                  </c:pt>
                  <c:pt idx="71">
                    <c:v>5.โครงการจัดซื้อเครื่องปรับอากาศควบคุมความชื้นสำหรับห้องคอมพิวเตอร์แม่ข่าย</c:v>
                  </c:pt>
                  <c:pt idx="72">
                    <c:v>โครงการจัดประเมินความเสี่ยงด้านการรักษาความมั่นคงปลอดภัยไซเบอร์</c:v>
                  </c:pt>
                  <c:pt idx="73">
                    <c:v>โครงการสร้างความเชื่อมั่นต่อระบบการให้บริการว่าความมั่นคงปลอดภัยและมีประสิทธิภาพ</c:v>
                  </c:pt>
                  <c:pt idx="74">
                    <c:v>โครงการสร้างความเชื่อมั่นต่อระบบการให้บริการว่าปลอดภัยจากภัยคุกคามทางไซเบอร์</c:v>
                  </c:pt>
                  <c:pt idx="75">
                    <c:v>6.โครงการจัดทำมาตรฐานห้องปฏิบัติการ Data Center ให้เป็นไปตามมาตรฐาน ISO/IEC 27001</c:v>
                  </c:pt>
                  <c:pt idx="76">
                    <c:v>1.โครงการเชื่อมโยงข้อมูลด้านวุฒิการศึกษากับกระทรวงอุดมศึกษาฯ/กระทรวงศึกษาธิการ</c:v>
                  </c:pt>
                  <c:pt idx="77">
                    <c:v>โครงการประยุกต์ใช้เทคโนโลยเพื่อในการวิเคราะห์ข้อมูลและการตัดสินใจ (Data-driven decision making)</c:v>
                  </c:pt>
                  <c:pt idx="78">
                    <c:v>โครงการประยุกต์ใช้เทคโนโลยีเพื่อใช้ในการสร้างเชื่อมต่อและการสื่อสาร (Connectivity)</c:v>
                  </c:pt>
                  <c:pt idx="79">
                    <c:v>โครงการประยุกต์ใช้เทคโนโลยีเพื่อสร้างความปลอดภัย และความน่าเชื่อถือในการทำงานต่างๆ (Trusted Protocol)</c:v>
                  </c:pt>
                </c:lvl>
                <c:lvl>
                  <c:pt idx="0">
                    <c:v>1</c:v>
                  </c:pt>
                  <c:pt idx="10">
                    <c:v>2</c:v>
                  </c:pt>
                  <c:pt idx="30">
                    <c:v>3</c:v>
                  </c:pt>
                  <c:pt idx="48">
                    <c:v>4</c:v>
                  </c:pt>
                  <c:pt idx="58">
                    <c:v>5</c:v>
                  </c:pt>
                  <c:pt idx="76">
                    <c:v>6</c:v>
                  </c:pt>
                </c:lvl>
              </c:multiLvlStrCache>
            </c:multiLvlStrRef>
          </c:cat>
          <c:val>
            <c:numRef>
              <c:f>group!$B$4:$B$90</c:f>
              <c:numCache>
                <c:formatCode>General</c:formatCode>
                <c:ptCount val="8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E-4E11-8209-10570F3FA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4760920"/>
        <c:axId val="934762232"/>
      </c:barChart>
      <c:catAx>
        <c:axId val="934760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762232"/>
        <c:crosses val="autoZero"/>
        <c:auto val="1"/>
        <c:lblAlgn val="ctr"/>
        <c:lblOffset val="100"/>
        <c:noMultiLvlLbl val="0"/>
      </c:catAx>
      <c:valAx>
        <c:axId val="934762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760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[โครงการ66-70.xlsx]ตำนวนแผนตามเจ้าภาพ!PivotTable1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ตำนวนแผนตามเจ้าภาพ!$B$3</c:f>
              <c:strCache>
                <c:ptCount val="1"/>
                <c:pt idx="0">
                  <c:v>Count of แผนปฏิบัติการเรื่องที่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ตำนวนแผนตามเจ้าภาพ!$A$4:$A$14</c:f>
              <c:strCache>
                <c:ptCount val="10"/>
                <c:pt idx="0">
                  <c:v>บค.</c:v>
                </c:pt>
                <c:pt idx="1">
                  <c:v>พบ.</c:v>
                </c:pt>
                <c:pt idx="2">
                  <c:v>ศท.</c:v>
                </c:pt>
                <c:pt idx="3">
                  <c:v>ศท. สล.</c:v>
                </c:pt>
                <c:pt idx="4">
                  <c:v>ศล.</c:v>
                </c:pt>
                <c:pt idx="5">
                  <c:v>สพ.</c:v>
                </c:pt>
                <c:pt idx="6">
                  <c:v>สพท.</c:v>
                </c:pt>
                <c:pt idx="7">
                  <c:v>สมฐ.</c:v>
                </c:pt>
                <c:pt idx="8">
                  <c:v>สรร.</c:v>
                </c:pt>
                <c:pt idx="9">
                  <c:v>สอ.</c:v>
                </c:pt>
              </c:strCache>
            </c:strRef>
          </c:cat>
          <c:val>
            <c:numRef>
              <c:f>ตำนวนแผนตามเจ้าภาพ!$B$4:$B$14</c:f>
              <c:numCache>
                <c:formatCode>General</c:formatCode>
                <c:ptCount val="10"/>
                <c:pt idx="0">
                  <c:v>4</c:v>
                </c:pt>
                <c:pt idx="1">
                  <c:v>1</c:v>
                </c:pt>
                <c:pt idx="2">
                  <c:v>17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B6-4227-801A-65BD68878173}"/>
            </c:ext>
          </c:extLst>
        </c:ser>
        <c:ser>
          <c:idx val="1"/>
          <c:order val="1"/>
          <c:tx>
            <c:strRef>
              <c:f>ตำนวนแผนตามเจ้าภาพ!$C$3</c:f>
              <c:strCache>
                <c:ptCount val="1"/>
                <c:pt idx="0">
                  <c:v>Sum of งบ 2563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ตำนวนแผนตามเจ้าภาพ!$A$4:$A$14</c:f>
              <c:strCache>
                <c:ptCount val="10"/>
                <c:pt idx="0">
                  <c:v>บค.</c:v>
                </c:pt>
                <c:pt idx="1">
                  <c:v>พบ.</c:v>
                </c:pt>
                <c:pt idx="2">
                  <c:v>ศท.</c:v>
                </c:pt>
                <c:pt idx="3">
                  <c:v>ศท. สล.</c:v>
                </c:pt>
                <c:pt idx="4">
                  <c:v>ศล.</c:v>
                </c:pt>
                <c:pt idx="5">
                  <c:v>สพ.</c:v>
                </c:pt>
                <c:pt idx="6">
                  <c:v>สพท.</c:v>
                </c:pt>
                <c:pt idx="7">
                  <c:v>สมฐ.</c:v>
                </c:pt>
                <c:pt idx="8">
                  <c:v>สรร.</c:v>
                </c:pt>
                <c:pt idx="9">
                  <c:v>สอ.</c:v>
                </c:pt>
              </c:strCache>
            </c:strRef>
          </c:cat>
          <c:val>
            <c:numRef>
              <c:f>ตำนวนแผนตามเจ้าภาพ!$C$4:$C$14</c:f>
              <c:numCache>
                <c:formatCode>General</c:formatCode>
                <c:ptCount val="10"/>
                <c:pt idx="1">
                  <c:v>0.83</c:v>
                </c:pt>
                <c:pt idx="2">
                  <c:v>25.799999999999997</c:v>
                </c:pt>
                <c:pt idx="5">
                  <c:v>3</c:v>
                </c:pt>
                <c:pt idx="6">
                  <c:v>2.41</c:v>
                </c:pt>
                <c:pt idx="7">
                  <c:v>27.7</c:v>
                </c:pt>
                <c:pt idx="8">
                  <c:v>7.5</c:v>
                </c:pt>
                <c:pt idx="9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0-4CB1-BE29-93A01EFD1940}"/>
            </c:ext>
          </c:extLst>
        </c:ser>
        <c:ser>
          <c:idx val="2"/>
          <c:order val="2"/>
          <c:tx>
            <c:strRef>
              <c:f>ตำนวนแผนตามเจ้าภาพ!$D$3</c:f>
              <c:strCache>
                <c:ptCount val="1"/>
                <c:pt idx="0">
                  <c:v>Sum of งบ 2564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ตำนวนแผนตามเจ้าภาพ!$A$4:$A$14</c:f>
              <c:strCache>
                <c:ptCount val="10"/>
                <c:pt idx="0">
                  <c:v>บค.</c:v>
                </c:pt>
                <c:pt idx="1">
                  <c:v>พบ.</c:v>
                </c:pt>
                <c:pt idx="2">
                  <c:v>ศท.</c:v>
                </c:pt>
                <c:pt idx="3">
                  <c:v>ศท. สล.</c:v>
                </c:pt>
                <c:pt idx="4">
                  <c:v>ศล.</c:v>
                </c:pt>
                <c:pt idx="5">
                  <c:v>สพ.</c:v>
                </c:pt>
                <c:pt idx="6">
                  <c:v>สพท.</c:v>
                </c:pt>
                <c:pt idx="7">
                  <c:v>สมฐ.</c:v>
                </c:pt>
                <c:pt idx="8">
                  <c:v>สรร.</c:v>
                </c:pt>
                <c:pt idx="9">
                  <c:v>สอ.</c:v>
                </c:pt>
              </c:strCache>
            </c:strRef>
          </c:cat>
          <c:val>
            <c:numRef>
              <c:f>ตำนวนแผนตามเจ้าภาพ!$D$4:$D$14</c:f>
              <c:numCache>
                <c:formatCode>General</c:formatCode>
                <c:ptCount val="10"/>
                <c:pt idx="1">
                  <c:v>0.83</c:v>
                </c:pt>
                <c:pt idx="2">
                  <c:v>16.72</c:v>
                </c:pt>
                <c:pt idx="3">
                  <c:v>35.5</c:v>
                </c:pt>
                <c:pt idx="4">
                  <c:v>0.86</c:v>
                </c:pt>
                <c:pt idx="5">
                  <c:v>11.9</c:v>
                </c:pt>
                <c:pt idx="7">
                  <c:v>3</c:v>
                </c:pt>
                <c:pt idx="9">
                  <c:v>0.89999999999999991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10-4CB1-BE29-93A01EFD1940}"/>
            </c:ext>
          </c:extLst>
        </c:ser>
        <c:ser>
          <c:idx val="3"/>
          <c:order val="3"/>
          <c:tx>
            <c:strRef>
              <c:f>ตำนวนแผนตามเจ้าภาพ!$E$3</c:f>
              <c:strCache>
                <c:ptCount val="1"/>
                <c:pt idx="0">
                  <c:v>Sum of งบ2565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ตำนวนแผนตามเจ้าภาพ!$A$4:$A$14</c:f>
              <c:strCache>
                <c:ptCount val="10"/>
                <c:pt idx="0">
                  <c:v>บค.</c:v>
                </c:pt>
                <c:pt idx="1">
                  <c:v>พบ.</c:v>
                </c:pt>
                <c:pt idx="2">
                  <c:v>ศท.</c:v>
                </c:pt>
                <c:pt idx="3">
                  <c:v>ศท. สล.</c:v>
                </c:pt>
                <c:pt idx="4">
                  <c:v>ศล.</c:v>
                </c:pt>
                <c:pt idx="5">
                  <c:v>สพ.</c:v>
                </c:pt>
                <c:pt idx="6">
                  <c:v>สพท.</c:v>
                </c:pt>
                <c:pt idx="7">
                  <c:v>สมฐ.</c:v>
                </c:pt>
                <c:pt idx="8">
                  <c:v>สรร.</c:v>
                </c:pt>
                <c:pt idx="9">
                  <c:v>สอ.</c:v>
                </c:pt>
              </c:strCache>
            </c:strRef>
          </c:cat>
          <c:val>
            <c:numRef>
              <c:f>ตำนวนแผนตามเจ้าภาพ!$E$4:$E$14</c:f>
              <c:numCache>
                <c:formatCode>General</c:formatCode>
                <c:ptCount val="10"/>
                <c:pt idx="1">
                  <c:v>0.83</c:v>
                </c:pt>
                <c:pt idx="2">
                  <c:v>24.220000000000002</c:v>
                </c:pt>
                <c:pt idx="7">
                  <c:v>3</c:v>
                </c:pt>
                <c:pt idx="9">
                  <c:v>0.89999999999999991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10-4CB1-BE29-93A01EFD1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3429384"/>
        <c:axId val="683429712"/>
      </c:barChart>
      <c:catAx>
        <c:axId val="683429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429712"/>
        <c:crosses val="autoZero"/>
        <c:auto val="1"/>
        <c:lblAlgn val="ctr"/>
        <c:lblOffset val="100"/>
        <c:noMultiLvlLbl val="0"/>
      </c:catAx>
      <c:valAx>
        <c:axId val="68342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429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[โครงการ66-70.xlsx]งบตามปี หน่วยงาน!PivotTable1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209416407429672"/>
          <c:y val="6.9123496593920863E-2"/>
          <c:w val="0.83514717105918701"/>
          <c:h val="0.839831815476572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'งบตามปี หน่วยงาน'!$B$1</c:f>
              <c:strCache>
                <c:ptCount val="1"/>
                <c:pt idx="0">
                  <c:v>Sum of งบ 2563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'งบตามปี หน่วยงาน'!$A$2:$A$12</c:f>
              <c:strCache>
                <c:ptCount val="10"/>
                <c:pt idx="0">
                  <c:v>บค.</c:v>
                </c:pt>
                <c:pt idx="1">
                  <c:v>พบ.</c:v>
                </c:pt>
                <c:pt idx="2">
                  <c:v>ศท.</c:v>
                </c:pt>
                <c:pt idx="3">
                  <c:v>ศท. สล.</c:v>
                </c:pt>
                <c:pt idx="4">
                  <c:v>ศล.</c:v>
                </c:pt>
                <c:pt idx="5">
                  <c:v>สพ.</c:v>
                </c:pt>
                <c:pt idx="6">
                  <c:v>สพท.</c:v>
                </c:pt>
                <c:pt idx="7">
                  <c:v>สมฐ.</c:v>
                </c:pt>
                <c:pt idx="8">
                  <c:v>สรร.</c:v>
                </c:pt>
                <c:pt idx="9">
                  <c:v>สอ.</c:v>
                </c:pt>
              </c:strCache>
            </c:strRef>
          </c:cat>
          <c:val>
            <c:numRef>
              <c:f>'งบตามปี หน่วยงาน'!$B$2:$B$12</c:f>
              <c:numCache>
                <c:formatCode>General</c:formatCode>
                <c:ptCount val="10"/>
                <c:pt idx="1">
                  <c:v>0.83</c:v>
                </c:pt>
                <c:pt idx="2">
                  <c:v>25.799999999999997</c:v>
                </c:pt>
                <c:pt idx="5">
                  <c:v>3</c:v>
                </c:pt>
                <c:pt idx="6">
                  <c:v>2.41</c:v>
                </c:pt>
                <c:pt idx="7">
                  <c:v>27.7</c:v>
                </c:pt>
                <c:pt idx="8">
                  <c:v>7.5</c:v>
                </c:pt>
                <c:pt idx="9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C3-433C-989F-B2B29208C576}"/>
            </c:ext>
          </c:extLst>
        </c:ser>
        <c:ser>
          <c:idx val="1"/>
          <c:order val="1"/>
          <c:tx>
            <c:strRef>
              <c:f>'งบตามปี หน่วยงาน'!$C$1</c:f>
              <c:strCache>
                <c:ptCount val="1"/>
                <c:pt idx="0">
                  <c:v>Sum of งบ 2564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'งบตามปี หน่วยงาน'!$A$2:$A$12</c:f>
              <c:strCache>
                <c:ptCount val="10"/>
                <c:pt idx="0">
                  <c:v>บค.</c:v>
                </c:pt>
                <c:pt idx="1">
                  <c:v>พบ.</c:v>
                </c:pt>
                <c:pt idx="2">
                  <c:v>ศท.</c:v>
                </c:pt>
                <c:pt idx="3">
                  <c:v>ศท. สล.</c:v>
                </c:pt>
                <c:pt idx="4">
                  <c:v>ศล.</c:v>
                </c:pt>
                <c:pt idx="5">
                  <c:v>สพ.</c:v>
                </c:pt>
                <c:pt idx="6">
                  <c:v>สพท.</c:v>
                </c:pt>
                <c:pt idx="7">
                  <c:v>สมฐ.</c:v>
                </c:pt>
                <c:pt idx="8">
                  <c:v>สรร.</c:v>
                </c:pt>
                <c:pt idx="9">
                  <c:v>สอ.</c:v>
                </c:pt>
              </c:strCache>
            </c:strRef>
          </c:cat>
          <c:val>
            <c:numRef>
              <c:f>'งบตามปี หน่วยงาน'!$C$2:$C$12</c:f>
              <c:numCache>
                <c:formatCode>General</c:formatCode>
                <c:ptCount val="10"/>
                <c:pt idx="1">
                  <c:v>0.83</c:v>
                </c:pt>
                <c:pt idx="2">
                  <c:v>16.72</c:v>
                </c:pt>
                <c:pt idx="3">
                  <c:v>35.5</c:v>
                </c:pt>
                <c:pt idx="4">
                  <c:v>0.86</c:v>
                </c:pt>
                <c:pt idx="5">
                  <c:v>11.9</c:v>
                </c:pt>
                <c:pt idx="7">
                  <c:v>3</c:v>
                </c:pt>
                <c:pt idx="9">
                  <c:v>0.89999999999999991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C3-433C-989F-B2B29208C576}"/>
            </c:ext>
          </c:extLst>
        </c:ser>
        <c:ser>
          <c:idx val="2"/>
          <c:order val="2"/>
          <c:tx>
            <c:strRef>
              <c:f>'งบตามปี หน่วยงาน'!$D$1</c:f>
              <c:strCache>
                <c:ptCount val="1"/>
                <c:pt idx="0">
                  <c:v>Sum of งบ2565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'งบตามปี หน่วยงาน'!$A$2:$A$12</c:f>
              <c:strCache>
                <c:ptCount val="10"/>
                <c:pt idx="0">
                  <c:v>บค.</c:v>
                </c:pt>
                <c:pt idx="1">
                  <c:v>พบ.</c:v>
                </c:pt>
                <c:pt idx="2">
                  <c:v>ศท.</c:v>
                </c:pt>
                <c:pt idx="3">
                  <c:v>ศท. สล.</c:v>
                </c:pt>
                <c:pt idx="4">
                  <c:v>ศล.</c:v>
                </c:pt>
                <c:pt idx="5">
                  <c:v>สพ.</c:v>
                </c:pt>
                <c:pt idx="6">
                  <c:v>สพท.</c:v>
                </c:pt>
                <c:pt idx="7">
                  <c:v>สมฐ.</c:v>
                </c:pt>
                <c:pt idx="8">
                  <c:v>สรร.</c:v>
                </c:pt>
                <c:pt idx="9">
                  <c:v>สอ.</c:v>
                </c:pt>
              </c:strCache>
            </c:strRef>
          </c:cat>
          <c:val>
            <c:numRef>
              <c:f>'งบตามปี หน่วยงาน'!$D$2:$D$12</c:f>
              <c:numCache>
                <c:formatCode>General</c:formatCode>
                <c:ptCount val="10"/>
                <c:pt idx="1">
                  <c:v>0.83</c:v>
                </c:pt>
                <c:pt idx="2">
                  <c:v>24.220000000000002</c:v>
                </c:pt>
                <c:pt idx="7">
                  <c:v>3</c:v>
                </c:pt>
                <c:pt idx="9">
                  <c:v>0.89999999999999991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C3-433C-989F-B2B29208C576}"/>
            </c:ext>
          </c:extLst>
        </c:ser>
        <c:ser>
          <c:idx val="3"/>
          <c:order val="3"/>
          <c:tx>
            <c:strRef>
              <c:f>'งบตามปี หน่วยงาน'!$E$1</c:f>
              <c:strCache>
                <c:ptCount val="1"/>
                <c:pt idx="0">
                  <c:v>Sum of รวมงบ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'งบตามปี หน่วยงาน'!$A$2:$A$12</c:f>
              <c:strCache>
                <c:ptCount val="10"/>
                <c:pt idx="0">
                  <c:v>บค.</c:v>
                </c:pt>
                <c:pt idx="1">
                  <c:v>พบ.</c:v>
                </c:pt>
                <c:pt idx="2">
                  <c:v>ศท.</c:v>
                </c:pt>
                <c:pt idx="3">
                  <c:v>ศท. สล.</c:v>
                </c:pt>
                <c:pt idx="4">
                  <c:v>ศล.</c:v>
                </c:pt>
                <c:pt idx="5">
                  <c:v>สพ.</c:v>
                </c:pt>
                <c:pt idx="6">
                  <c:v>สพท.</c:v>
                </c:pt>
                <c:pt idx="7">
                  <c:v>สมฐ.</c:v>
                </c:pt>
                <c:pt idx="8">
                  <c:v>สรร.</c:v>
                </c:pt>
                <c:pt idx="9">
                  <c:v>สอ.</c:v>
                </c:pt>
              </c:strCache>
            </c:strRef>
          </c:cat>
          <c:val>
            <c:numRef>
              <c:f>'งบตามปี หน่วยงาน'!$E$2:$E$12</c:f>
              <c:numCache>
                <c:formatCode>General</c:formatCode>
                <c:ptCount val="10"/>
                <c:pt idx="0">
                  <c:v>0</c:v>
                </c:pt>
                <c:pt idx="1">
                  <c:v>2.4899999999999998</c:v>
                </c:pt>
                <c:pt idx="2">
                  <c:v>66.739999999999981</c:v>
                </c:pt>
                <c:pt idx="3">
                  <c:v>35.5</c:v>
                </c:pt>
                <c:pt idx="4">
                  <c:v>0.86</c:v>
                </c:pt>
                <c:pt idx="5">
                  <c:v>14.9</c:v>
                </c:pt>
                <c:pt idx="6">
                  <c:v>2.41</c:v>
                </c:pt>
                <c:pt idx="7">
                  <c:v>33.700000000000003</c:v>
                </c:pt>
                <c:pt idx="8">
                  <c:v>7.5</c:v>
                </c:pt>
                <c:pt idx="9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C3-433C-989F-B2B29208C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8926600"/>
        <c:axId val="668928240"/>
      </c:barChart>
      <c:catAx>
        <c:axId val="668926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928240"/>
        <c:crosses val="autoZero"/>
        <c:auto val="1"/>
        <c:lblAlgn val="ctr"/>
        <c:lblOffset val="100"/>
        <c:noMultiLvlLbl val="0"/>
      </c:catAx>
      <c:valAx>
        <c:axId val="66892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926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234949</xdr:colOff>
      <xdr:row>3</xdr:row>
      <xdr:rowOff>84454</xdr:rowOff>
    </xdr:from>
    <xdr:to>
      <xdr:col>11</xdr:col>
      <xdr:colOff>211454</xdr:colOff>
      <xdr:row>21</xdr:row>
      <xdr:rowOff>6349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F14B40-856E-F515-439F-E2F963A6A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506730</xdr:colOff>
      <xdr:row>0</xdr:row>
      <xdr:rowOff>83819</xdr:rowOff>
    </xdr:from>
    <xdr:to>
      <xdr:col>16</xdr:col>
      <xdr:colOff>0</xdr:colOff>
      <xdr:row>24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1C10F8-5FF0-91E0-D25F-B58DFC24C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205740</xdr:colOff>
      <xdr:row>1</xdr:row>
      <xdr:rowOff>26670</xdr:rowOff>
    </xdr:from>
    <xdr:to>
      <xdr:col>20</xdr:col>
      <xdr:colOff>200025</xdr:colOff>
      <xdr:row>33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EC4469-3B45-6B86-B190-F2C35C7FA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ronprom" refreshedDate="44777.438772569447" createdVersion="8" refreshedVersion="8" minRefreshableVersion="3" recordCount="35" xr:uid="{B458CDA3-56B6-40EC-AFAF-34E14D7A4D59}">
  <cacheSource type="worksheet">
    <worksheetSource name="Table1"/>
  </cacheSource>
  <cacheFields count="11">
    <cacheField name="ลำดับ" numFmtId="0">
      <sharedItems containsSemiMixedTypes="0" containsString="0" containsNumber="1" containsInteger="1" minValue="1" maxValue="35"/>
    </cacheField>
    <cacheField name="แผนปฏิบัติการเรื่องที่" numFmtId="0">
      <sharedItems containsSemiMixedTypes="0" containsString="0" containsNumber="1" containsInteger="1" minValue="1" maxValue="5" count="5">
        <n v="1"/>
        <n v="2"/>
        <n v="3"/>
        <n v="4"/>
        <n v="5"/>
      </sharedItems>
    </cacheField>
    <cacheField name="แผนงานโครงการ" numFmtId="0">
      <sharedItems/>
    </cacheField>
    <cacheField name="งบ 2563" numFmtId="0">
      <sharedItems containsString="0" containsBlank="1" containsNumber="1" minValue="0.2" maxValue="26.2"/>
    </cacheField>
    <cacheField name="งบ 2564" numFmtId="0">
      <sharedItems containsString="0" containsBlank="1" containsNumber="1" minValue="0.12" maxValue="35.5"/>
    </cacheField>
    <cacheField name="งบ2565" numFmtId="0">
      <sharedItems containsString="0" containsBlank="1" containsNumber="1" minValue="0.12" maxValue="11.1"/>
    </cacheField>
    <cacheField name="รวมงบ" numFmtId="0">
      <sharedItems containsString="0" containsBlank="1" containsNumber="1" minValue="0" maxValue="35.5" count="26">
        <n v="1.5"/>
        <n v="32.200000000000003"/>
        <n v="7.5"/>
        <n v="14.9"/>
        <n v="0.5"/>
        <n v="2.2999999999999998"/>
        <n v="2"/>
        <n v="0.2"/>
        <n v="2.2000000000000002"/>
        <n v="16.2"/>
        <n v="4"/>
        <n v="35.5"/>
        <n v="0.24"/>
        <n v="0.86"/>
        <n v="2.4899999999999998"/>
        <n v="19.399999999999999"/>
        <n v="0"/>
        <n v="0.3"/>
        <n v="0.6"/>
        <n v="0.44"/>
        <n v="0.52"/>
        <n v="0.4"/>
        <n v="1.05"/>
        <n v="0.60000000000000009"/>
        <n v="1"/>
        <m u="1"/>
      </sharedItems>
    </cacheField>
    <cacheField name="เจ้าภาพหลัก" numFmtId="0">
      <sharedItems count="10">
        <s v="ศท."/>
        <s v="สมฐ."/>
        <s v="สรร."/>
        <s v="สพ."/>
        <s v="ศท. สล."/>
        <s v="ศล."/>
        <s v="พบ."/>
        <s v="สพท."/>
        <s v="สอ."/>
        <s v="บค."/>
      </sharedItems>
    </cacheField>
    <cacheField name="เจ้าภาพร่วม" numFmtId="0">
      <sharedItems containsNonDate="0" containsString="0" containsBlank="1"/>
    </cacheField>
    <cacheField name="ผลการดำเนินการ" numFmtId="0">
      <sharedItems containsNonDate="0" containsString="0" containsBlank="1"/>
    </cacheField>
    <cacheField name="ดำเนินการต่อเนื่อง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ronprom" refreshedDate="44810.938673495373" createdVersion="8" refreshedVersion="8" minRefreshableVersion="3" recordCount="80" xr:uid="{CE10F48B-50EC-434A-8E74-89370D99956E}">
  <cacheSource type="worksheet">
    <worksheetSource name="Table13"/>
  </cacheSource>
  <cacheFields count="21">
    <cacheField name="ลำดับ" numFmtId="0">
      <sharedItems containsSemiMixedTypes="0" containsString="0" containsNumber="1" containsInteger="1" minValue="1" maxValue="80"/>
    </cacheField>
    <cacheField name="แผนปฏิบัติการเรื่องที่" numFmtId="0">
      <sharedItems containsSemiMixedTypes="0" containsString="0" containsNumber="1" containsInteger="1" minValue="1" maxValue="6" count="6">
        <n v="3"/>
        <n v="4"/>
        <n v="1"/>
        <n v="5"/>
        <n v="2"/>
        <n v="6"/>
      </sharedItems>
    </cacheField>
    <cacheField name="แผนงานโครงการ" numFmtId="0">
      <sharedItems count="86">
        <s v="1.1 โครงการจ้างปรับปรุงระบบสารสนเทศกรมพัฒนาฝีมือแรงงานรองรับการออกเอกสารดิจิทัล"/>
        <s v="1.2 โครงการจัดซื้อครุภัณฑ์ภายใต้โครงการพัฒนาระบบการทดสอบมาตรฐานฝีมือแรงงานแห่งชาติ (ภาคความรู้) (e-Testing System)"/>
        <s v="1.3 โครงการพัฒนาระบบคอมพิวเตอร์ รองรับการดำเนินงานพระราชบัญญัติส่งเสริมการพัฒนาฝีมือแรงงาน (ฉบับที่ ๒) พ.ศ. ๒๕๕๗"/>
        <s v="1.4 โครงการพัฒนาระบบสารสนเทศกองทุนพัฒนาฝีมือแรงงานตามพระราชบัญญัติส่งเสริมการพัฒนาฝีมือแรงงาน พ.ศ. 2545 และแก้ไขเพิ่มเติม"/>
        <s v="1.5 โครงการพัฒนาเว็บไซต์การแข่งขันฝีมือแรงงาน (WorldSkills Thailand Website)"/>
        <s v="1.6 โครงการปรับปรุงระบบสารสนเทศเพื่อการให้บริการอิเล็กทรอนิกส์ (e-Service)"/>
        <s v="1.7 โครงการจ้างที่ปรึกษาจัดทำแผนปฏิบัติการดิจิทัลกรมพัฒนาฝีมือ แรงงาน ระยะ ๕ ปี"/>
        <s v="2.1 โครงการจัดหาครุภัณฑ์คอมพิวเตอร์อุปกรณ์สำหรับจัดเก็บข้อมูลแบบภายนอก (External Storage)"/>
        <s v="2.2 โครงการบำรุงรักษาและเพิ่มประสิทธิภาพระบบเครือข่ายคอมพิวเตอร์"/>
        <s v="2.3 โครงการจัดทำแนวปฏิบัติและนโยบายความปลอดภัยด้านสารสนเทศ"/>
        <s v="3.1 โครงการเช่าใช้บริการระบบคลาวด์ (Cloud Server)"/>
        <s v="3.2 โครงการจัดหาครุภัณฑ์คอมพิวเตอร์รองรับการปฏิบัติงานบริการของเจ้าหน้าที่"/>
        <s v="3.3 โครงการบำรุงรักษาระบบคอมพิวเตอร์และอุปกรณ์"/>
        <s v="3.4 โครงการเช่าใช้บริการเครือข่ายสื่อสารข้อมูลคอมพิวเตอร์ (Internet)"/>
        <s v="3.5 โครงการจัดหาระบบประชุมวีดิทัศน์ทางไกลผ่านจอภาพ (Video Conference System) ของกรมพัฒนาฝีมือแรงงาน"/>
        <s v="3.6 โครงการจัดซื้อโปรแกรมประชุมทางไกล กรมพัฒนาฝีมือแรงงาน"/>
        <s v="3.7 โครงการจัดหาระบบบริการสารสนเทศห้องสมุดกรมพัฒนาฝีมือแรงงาน"/>
        <s v="3.8 โครงการพัฒนาระบบบริหารจัดการองค์การสู่ระบบราชการ 4.0"/>
        <s v="4.1 โครงการพัฒนาระบบคลังข้อมูลการพัฒนาฝีมือแรงงาน"/>
        <s v="4.2 โครงการบูรณาการฐานข้อมูลการฝึกอบรมภาครัฐ"/>
        <s v="5.1 โครงการสัมมนาเชิงปฏิบัติการ เรื่อง การใช้ข้อมูล Big Data เพื่อการบริหารการพัฒนาฝีมือแรงงาน"/>
        <s v="5.2 โครงการสัมมนาเชิงปฏิบัติการ เรื่อง ผู้บริหารยุคดิจิทัล"/>
        <s v="5.3 โครงการพัฒนาบุคลากรดิจิทัลของกรมพัฒนาฝีมือแรงงาน"/>
        <s v="5.4 โครงการสัมมนาเชิงปฏิบัติการ เรื่อง การใช้ประโยชน์จากระบบคลังข้อมูลการพัฒนาฝีมือแรงงาน"/>
        <s v="5.5 โครงการจัดจ้างผลิตสื่อการฝึกรองรับการเพิ่มทักษะกำลังแรงงานในพื้นที่เขตเศรษฐกิจพิเศษ"/>
        <s v="5.6 โครงการทบทวนรูปแบบระบบการฝึกอบรมการพัฒนาฝีมือแรงงาน"/>
        <s v="5.7 โครงการขยายผลการพัฒนาศักยภาพผู้ฝึกรองรับเทคโนโลยีและนวัตกรรม"/>
        <s v="5.8 โครงการสัมมนาเชิงปฏิบัติการ เรื่อง การพัฒนาศักยภาพผู้ฝึกรองรับเทคโนโลยีและนวัตกรรม"/>
        <s v="5.9 โครงการเล่าเรื่องอย่างมืออาชีพด้วยคลิปวีดีโอ"/>
        <s v="5.10 โครงการผลิตสื่อ VR (Virtual Reality) เพื่อการประชาสัมพันธ์"/>
        <s v="5.11 โครงการสัมมนาเชิงปฏิบัติการการสร้างอินโฟกราฟิกเพื่อนำเสนอข้อมูล"/>
        <s v="5.12 โครงการพัฒนาสมรรถนะบุคลากร เพื่อให้บุคลากรของกรมพัฒนาฝีมือแรงงานสามารถปฏิบัติงานตามภารกิจใหม่ที่เปลี่ยนแปลง"/>
        <s v="5.13 โครงการปรับเปลี่ยนกระบวนทัศน์ วัฒนธรรม และค่านิยม ในการปฏิบัติงาน เพื่อให้บุคลากรของกรมพัฒนาฝีมือแรงงานมีความพร้อมต่อการเปลี่ยนแปลง"/>
        <s v="5.14 โครงการพัฒนาทักษะคอมพิวเตอร์ และทักษะดิจิทัล ตามแนวทางของสำนักงาน ก.พ. เพื่อให้บุคลากรสามารถปฏิบัติงานในยุคดิจิทัลได้อย่างมีประสิทธิภาพ"/>
        <s v="5.15 โครงการพัฒนาระบบสารสนเทศเพื่อการบริหารจัดการและวางแผนกำลังคนเชิงกลยุทธ์"/>
        <s v="โครงการทบทวน ปรับปรุง และพัฒนากฎหมาย กฎระเบียบ แนวปฎิบัติ มาตรการที่เอื้อต่อการพัฒนาด้านดิจิทัล"/>
        <s v="โครงการติดตามและปรุงแผนปฏิบัติการให้สอดคล้องความเปลี่ยนแปลง ทบทวนแผนปฏิบัติการประเมินผลการดำเนินงาน อย่างน้อยปีละหนึ่งครั้ง"/>
        <s v="โครงการจัดทำข้อมูลตามหลักธรรมาภิบาลข้อมูล พร้อมส่งเสริมการเชื่อมโยง แลกเปลี่ยนข้อมูล เปิดเผยข้อมูลและการนำข้อมูลไปใช้ในการวิเคราะห์เชิงนโยบาย"/>
        <s v="โครงการการแปลงเอกสารเป็นรูปแบบอิเล็กทรอนิกส์เพื่อประโยชน์ในการจัดเก็บและการนำไปใช้"/>
        <s v="โครงการเปิดเผยข้อมูลแก่สาธารณะโดยที่ประชาชนไม่ต้องร้องขอ  (Open Data) ในรูปแบบตารางที่มีโครงสร้างตามหลัก Machine Readable บนเว็บ data.go.th"/>
        <s v="โครงการส่งเสริมความร่วมมือระหว่างภาครัฐและเอกชนในการพัฒนาบริการด้านดิจิทัล"/>
        <s v="โครงการส่งเสริมศักยภาพและวัฒนธรรมการใช้เทคโนโลยีดิจิทัลแก่บุคลากร"/>
        <s v="โครงการจัดทำแผนพัฒนาทักษะดิจิทัลรายบุคคล ให้สองคล้องกับตำแหน่งงาน"/>
        <s v="โครงการส่งเสริมการสอบเพื่อรับประกาศนียบัตรวิชาชีพทางด้านดิจิทัล"/>
        <s v="โครงการพัฒนาบริการดิจิทัลแบบครบวงจร (End-to-End Service)"/>
        <s v="โครงการพัฒนา ระบบ E-payment และใบเสร็จอิเล็กทรอนิกส์"/>
        <s v="โครงการศึกษาการยืนยันตัวตนด้วยวิธีอื่นนอกจากการแสดงบัตรประจำตัวประชาชนหรือหนังสือเดินทางได้ ยกเลิกการเก็บหลักฐานที่เป็นกระดาษ"/>
        <s v="โครงการจัดทำ Mobile Application"/>
        <s v="โครงการพัฒนาบริการที่มุ่งเน้นความต้องการของประชาชนรายบุคคล"/>
        <s v="โครงการปรับปรุงหรือพัฒนาบริการที่ประชาชนทุกกลุ่มสามารถเข้าถึงและใช้ได้ง่าย"/>
        <s v="โครงการจัดสร้างช่องทางในการรับฟังและแลกเปลี่ยนความคิดเห็นกับทุกภาคส่วน เพื่อร่วมออกนโยบาย ทำประชามติ และ บริการ"/>
        <s v="โครงการจัดทำ พิมพ์เขียวบริการ (Service Blueprinting)"/>
        <s v="โครงการพัฒนาปรับปรุงเว็บไซต์"/>
        <s v="โครงการพัฒนาการพิสูจน์ตัวตนทางดิจิทัล"/>
        <s v="โครงการปรับเปลี่ยนกระบวนการทำงานของหน่วยงานเป็นดิจิทัลโดยสมบูรณ์"/>
        <s v="โครงการ E-Signature, Digital Signature"/>
        <s v="โครงการนำเทคโนโลยีดิจิทัลด้านกระบวนการอัตโนมัติ (Process Automation) มาช่วยลดขั้นตอนการทำงาน"/>
        <s v="โครงการเชื่อมโยงและแลกเปลี่ยนข้อมูลทั้งภายในและระหว่างหน่วยงาน"/>
        <s v="โครงการสร้างความเชื่อมั่นต่อระบบการให้บริการว่าความมั่นคงปลอดภัยและมีประสิทธิภาพ"/>
        <s v="โครงการสร้างความเชื่อมั่นต่อระบบการให้บริการว่าปลอดภัยจากภัยคุกคามทางไซเบอร์"/>
        <s v="โครงการจัดประเมินความเสี่ยงด้านการรักษาความมั่นคงปลอดภัยไซเบอร์"/>
        <s v="โครงการประยุกต์ใช้เทคโนโลยเพื่อในการวิเคราะห์ข้อมูลและการตัดสินใจ (Data-driven decision making)"/>
        <s v="โครงการประยุกต์ใช้เทคโนโลยีเพื่อใช้ในการสร้างเชื่อมต่อและการสื่อสาร (Connectivity)"/>
        <s v="โครงการประยุกต์ใช้เทคโนโลยีเพื่อสร้างความปลอดภัย และความน่าเชื่อถือในการทำงานต่างๆ (Trusted Protocol)"/>
        <s v="1.โครงการเช่าใช้บริการสื่อสารโทรคมนาคม "/>
        <s v="2.โครงการปรับปรุงประสิทธิภาพระบบคอมพิวเตอร์และเครือข่ายสารสนเทศ"/>
        <s v="3.โครงการบำรุงรักษาระบบคอมพิวเตอร์แม่ข่ายและอุปกรณ์กระจายสัญญาณหลัก "/>
        <s v="4.โครงการจัดซื้อครุภัณฑ์คอมพิวเตอร์สำนักงาน"/>
        <s v="5.โครงการจัดซื้อเครื่องปรับอากาศควบคุมความชื้นสำหรับห้องคอมพิวเตอร์แม่ข่าย"/>
        <s v="6.โครงการจัดทำมาตรฐานห้องปฏิบัติการ Data Center ให้เป็นไปตามมาตรฐาน ISO/IEC 27001"/>
        <s v="1.โครงการเชื่อมโยงข้อมูลด้านวุฒิการศึกษากับกระทรวงอุดมศึกษาฯ/กระทรวงศึกษาธิการ"/>
        <s v="2.โครงการจัดทำธรรมาภิบาลข้อมูลภาครัฐ_x000a_(Data Governance)"/>
        <s v="1.โครงการจ้างที่ปรึกษาจัดทำแผนปฏิบัติการดิจิทัลกรมพัฒนาฝีมือแรงงาน ระยะ 5 ปี (2571-2575)"/>
        <s v="2.โครงการพัฒนาระบบ Mobile Application รับรองความรู้ความสามารถ"/>
        <s v="3.โครงการพัฒนาระบบสารสนเทศกองทุนพัฒนาฝีมือแรงงานระยะที่ 2"/>
        <s v="4.โครงการบำรุงรักษาระบบคลังข้อมูล "/>
        <s v="5.โครงการจ้างที่ปรึกษาเพื่อศึกษาและจัดทำสถาปัตยกรรมองค์กรด้านสารสนเทศ (Enterprise Architecture)"/>
        <s v="6.โครงการปรับปรุงระบบรายงานผลการพัฒนาฝีมือแรงงานและบริการ PRB E-service"/>
        <s v="1.โครงการอบรมเจ้าหน้าที่ใช้งานระบบคลังข้อมูล"/>
        <s v="2.โครงการอบรมเจ้าหน้าที่ใช้งานระบบรายงานผลการพัฒนาฝีมือแรงงานและบริการ PRB E-service"/>
        <s v="สร้างความเชื่อมั่นต่อระบบการให้บริการว่าปลอดภัยจากภัยคุกคามทางไซเบอร์" u="1"/>
        <s v="6.โครงการจัดทำมาตรฐานห้องปฏิบัติการ Data Center ให้เป็นไปตามมาตรฐาน ISO/IEC ๒๗๐๐๑" u="1"/>
        <s v="1.โครงการจ้างที่ปรึกษาจัดทำแผนปฏิบัติการดิจิทัลกรมพัฒนาฝีมือแรงงาน ระยะ ๕ ปี (2571-2575)" u="1"/>
        <s v="โครงการรองรับการแปลงเอกสารเป็นรูปแบบอิเล็กทรอนิกส์เพื่อประโยชน์ในการจัดเก็บและการนำไปใช้" u="1"/>
        <s v="3.โครงการพัฒนาระบบสารสนเทศกองทุนพัฒนาฝีมือแรงงานระยะที่ ๒" u="1"/>
        <s v="สร้างความเชื่อมั่นต่อระบบการให้บริการว่าความมั่นคงปลอดภัยและมีประสิทธิภาพ" u="1"/>
      </sharedItems>
    </cacheField>
    <cacheField name="ยุทธศาสตร์ชาติ" numFmtId="0">
      <sharedItems containsBlank="1" containsMixedTypes="1" containsNumber="1" containsInteger="1" minValue="3" maxValue="6"/>
    </cacheField>
    <cacheField name="แผนแม่บท" numFmtId="0">
      <sharedItems containsBlank="1" containsMixedTypes="1" containsNumber="1" minValue="11.4" maxValue="20.5"/>
    </cacheField>
    <cacheField name="ตัวชี้วัดความพร้อม Digital" numFmtId="0">
      <sharedItems containsString="0" containsBlank="1" containsNumber="1" containsInteger="1" minValue="1" maxValue="5"/>
    </cacheField>
    <cacheField name="เจ้าภาพหลัก" numFmtId="0">
      <sharedItems containsBlank="1"/>
    </cacheField>
    <cacheField name="เจ้าภาพร่วม" numFmtId="0">
      <sharedItems containsNonDate="0" containsString="0" containsBlank="1"/>
    </cacheField>
    <cacheField name="งบ 2563" numFmtId="0">
      <sharedItems containsString="0" containsBlank="1" containsNumber="1" minValue="0.2" maxValue="26.2"/>
    </cacheField>
    <cacheField name="งบ 2564" numFmtId="0">
      <sharedItems containsString="0" containsBlank="1" containsNumber="1" minValue="0.12" maxValue="35.5"/>
    </cacheField>
    <cacheField name="งบ2565" numFmtId="0">
      <sharedItems containsString="0" containsBlank="1" containsNumber="1" minValue="0.12" maxValue="11.1"/>
    </cacheField>
    <cacheField name="รวมงบ" numFmtId="0">
      <sharedItems containsSemiMixedTypes="0" containsString="0" containsNumber="1" minValue="0" maxValue="35.5"/>
    </cacheField>
    <cacheField name="ผลการดำเนินการ" numFmtId="0">
      <sharedItems containsBlank="1"/>
    </cacheField>
    <cacheField name="ดำเนินการต่อเนื่อง" numFmtId="0">
      <sharedItems containsBlank="1"/>
    </cacheField>
    <cacheField name="หมายเหตุ" numFmtId="0">
      <sharedItems containsBlank="1"/>
    </cacheField>
    <cacheField name="งบ 2566" numFmtId="0">
      <sharedItems containsString="0" containsBlank="1" containsNumber="1" minValue="0" maxValue="3.3"/>
    </cacheField>
    <cacheField name="งบ 2567" numFmtId="0">
      <sharedItems containsString="0" containsBlank="1" containsNumber="1" minValue="0" maxValue="24.7"/>
    </cacheField>
    <cacheField name="งบ 2568" numFmtId="0">
      <sharedItems containsString="0" containsBlank="1" containsNumber="1" minValue="0" maxValue="3.3"/>
    </cacheField>
    <cacheField name="งบ 2569" numFmtId="0">
      <sharedItems containsString="0" containsBlank="1" containsNumber="1" minValue="0" maxValue="4.7699999999999996"/>
    </cacheField>
    <cacheField name="งบ 2570" numFmtId="0">
      <sharedItems containsString="0" containsBlank="1" containsNumber="1" minValue="0" maxValue="3.3"/>
    </cacheField>
    <cacheField name="รวมงบแผน" numFmtId="0">
      <sharedItems containsSemiMixedTypes="0" containsString="0" containsNumber="1" minValue="0" maxValue="24.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n v="1"/>
    <x v="0"/>
    <s v="โครงการจ้างปรับปรุงระบบสารสนเทศกรมพัฒนาฝีมือแรงงานรองรับการออกเอกสารดิจิทัล"/>
    <n v="1.5"/>
    <m/>
    <m/>
    <x v="0"/>
    <x v="0"/>
    <m/>
    <m/>
    <m/>
  </r>
  <r>
    <n v="2"/>
    <x v="0"/>
    <s v="โครงการจัดซื้อครุภัณฑ์ภายใต้โครงการพัฒนาระบบการทดสอบมาตรฐานฝีมือแรงงานแห่งชาติ (ภาคความรู้) (e-Testing System)"/>
    <n v="26.2"/>
    <n v="3"/>
    <n v="3"/>
    <x v="1"/>
    <x v="1"/>
    <m/>
    <m/>
    <m/>
  </r>
  <r>
    <n v="3"/>
    <x v="0"/>
    <s v="โครงการพัฒนาระบบคอมพิวเตอร์ รองรับการดำเนินงานพระราชบัญญัติส่งเสริมการพัฒนาฝีมือแรงงาน (ฉบับที่ ๒) พ.ศ. ๒๕๕๗"/>
    <n v="7.5"/>
    <m/>
    <m/>
    <x v="2"/>
    <x v="2"/>
    <m/>
    <m/>
    <m/>
  </r>
  <r>
    <n v="4"/>
    <x v="0"/>
    <s v="โครงการพัฒนาระบบสารสนเทศกองทุนพัฒนาฝีมือแรงงานตามพระราชบัญญัติส่งเสริมการพัฒนาฝีมือแรงงาน พ.ศ. 2545 และแก้ไขเพิ่มเติม"/>
    <n v="3"/>
    <n v="11.9"/>
    <m/>
    <x v="3"/>
    <x v="3"/>
    <m/>
    <m/>
    <m/>
  </r>
  <r>
    <n v="5"/>
    <x v="0"/>
    <s v="โครงการพัฒนาเว็บไซต์การแข่งขันฝีมือแรงงาน (WorldSkills_x000a_Thailand Website)"/>
    <n v="1.5"/>
    <m/>
    <m/>
    <x v="0"/>
    <x v="1"/>
    <m/>
    <m/>
    <m/>
  </r>
  <r>
    <n v="6"/>
    <x v="0"/>
    <s v="โครงการปรับปรุงระบบสารสนเทศเพื่อการให้บริการอิเล็กทรอนิกส์ (e-Service)"/>
    <m/>
    <m/>
    <n v="1.5"/>
    <x v="0"/>
    <x v="0"/>
    <m/>
    <m/>
    <m/>
  </r>
  <r>
    <n v="7"/>
    <x v="0"/>
    <s v="โครงการจ้างที่ปรึกษาจัดทำแผนปฏิบัติการดิจิทัลกรมพัฒนาฝีมือ_x000a_แรงงาน ระยะ ๕ ปี"/>
    <m/>
    <m/>
    <n v="0.5"/>
    <x v="4"/>
    <x v="0"/>
    <m/>
    <m/>
    <m/>
  </r>
  <r>
    <n v="8"/>
    <x v="1"/>
    <s v="โครงการจัดหาครุภัณฑ์คอมพิวเตอร์อุปกรณ์สำหรับจัดเก็บข้อมูลแบบภายนอก (External Storage)"/>
    <m/>
    <n v="2.2999999999999998"/>
    <m/>
    <x v="5"/>
    <x v="0"/>
    <m/>
    <m/>
    <m/>
  </r>
  <r>
    <n v="9"/>
    <x v="1"/>
    <s v="โครงการบำรุงรักษาและเพิ่มประสิทธิภาพระบบเครือข่ายคอมพิวเตอร์"/>
    <m/>
    <n v="1"/>
    <n v="1"/>
    <x v="6"/>
    <x v="0"/>
    <m/>
    <m/>
    <m/>
  </r>
  <r>
    <n v="10"/>
    <x v="1"/>
    <s v="โครงการจัดทำแนวปฏิบัติและนโยบายความปลอดภัยด้านสารสนเทศ"/>
    <m/>
    <m/>
    <n v="0.2"/>
    <x v="7"/>
    <x v="0"/>
    <m/>
    <m/>
    <m/>
  </r>
  <r>
    <n v="11"/>
    <x v="2"/>
    <s v="โครงการเช่าใช้บริการระบบคลาวด์ (Cloud Server)"/>
    <m/>
    <m/>
    <n v="2.2000000000000002"/>
    <x v="8"/>
    <x v="0"/>
    <m/>
    <m/>
    <m/>
  </r>
  <r>
    <n v="12"/>
    <x v="2"/>
    <s v="โครงการจัดหาครุภัณฑ์คอมพิวเตอร์รองรับการปฏิบัติงานบริการของเจ้าหน้าที่"/>
    <m/>
    <n v="5.0999999999999996"/>
    <n v="11.1"/>
    <x v="9"/>
    <x v="0"/>
    <m/>
    <m/>
    <m/>
  </r>
  <r>
    <n v="13"/>
    <x v="2"/>
    <s v="โครงการบำรุงรักษาระบบคอมพิวเตอร์และอุปกรณ์"/>
    <m/>
    <n v="2"/>
    <n v="2"/>
    <x v="10"/>
    <x v="0"/>
    <m/>
    <m/>
    <m/>
  </r>
  <r>
    <n v="14"/>
    <x v="2"/>
    <s v="โครงการเช่าใช้บริการเครือข่ายสื่อสารข้อมูลคอมพิวเตอร์ (Internet)"/>
    <n v="4.9000000000000004"/>
    <n v="5"/>
    <n v="5"/>
    <x v="3"/>
    <x v="0"/>
    <m/>
    <m/>
    <s v="Y"/>
  </r>
  <r>
    <n v="15"/>
    <x v="2"/>
    <s v="โครงการจัดหาระบบประชุมวีดิทัศน์ทางไกลผ่านจอภาพ (Video Conference System) ของกรมพัฒนาฝีมือแรงงาน"/>
    <m/>
    <n v="35.5"/>
    <m/>
    <x v="11"/>
    <x v="4"/>
    <m/>
    <m/>
    <m/>
  </r>
  <r>
    <n v="16"/>
    <x v="2"/>
    <s v="โครงการจัดซื้อโปรแกรมประชุมทางไกล กรมพัฒนาฝีมือแรงงาน"/>
    <m/>
    <n v="0.12"/>
    <n v="0.12"/>
    <x v="12"/>
    <x v="0"/>
    <m/>
    <m/>
    <m/>
  </r>
  <r>
    <n v="17"/>
    <x v="2"/>
    <s v="โครงการจัดหาระบบบริการสารสนเทศห้องสมุดกรมพัฒนาฝีมือแรงงาน"/>
    <m/>
    <n v="0.86"/>
    <m/>
    <x v="13"/>
    <x v="5"/>
    <m/>
    <m/>
    <m/>
  </r>
  <r>
    <n v="18"/>
    <x v="2"/>
    <s v="โครงการพัฒนาระบบบริหารจัดการองค์การสู่ระบบราชการ 4.0"/>
    <n v="0.83"/>
    <n v="0.83"/>
    <n v="0.83"/>
    <x v="14"/>
    <x v="6"/>
    <m/>
    <m/>
    <m/>
  </r>
  <r>
    <n v="19"/>
    <x v="3"/>
    <s v="โครงการพัฒนาระบบคลังข้อมูลการพัฒนาฝีมือแรงงาน"/>
    <n v="19.399999999999999"/>
    <m/>
    <m/>
    <x v="15"/>
    <x v="0"/>
    <m/>
    <m/>
    <m/>
  </r>
  <r>
    <n v="20"/>
    <x v="3"/>
    <s v="โครงการบูรณาการฐานข้อมูลการฝึกอบรมภาครัฐ"/>
    <m/>
    <m/>
    <m/>
    <x v="16"/>
    <x v="0"/>
    <m/>
    <m/>
    <m/>
  </r>
  <r>
    <n v="21"/>
    <x v="4"/>
    <s v="5.1 โครงการสัมมนาเชิงปฏิบัติการ เรื่อง การใช้ข้อมูล Big Data เพื่อการบริหารการพัฒนาฝีมือแรงงาน"/>
    <m/>
    <n v="0.3"/>
    <m/>
    <x v="17"/>
    <x v="0"/>
    <m/>
    <m/>
    <m/>
  </r>
  <r>
    <n v="22"/>
    <x v="4"/>
    <s v="5.2 โครงการสัมมนาเชิงปฏิบัติการ เรื่อง ผู้บริหารยุคดิจิทัล"/>
    <m/>
    <n v="0.3"/>
    <m/>
    <x v="17"/>
    <x v="0"/>
    <m/>
    <m/>
    <m/>
  </r>
  <r>
    <n v="23"/>
    <x v="4"/>
    <s v="5.3 โครงการพัฒนาบุคลากรดิจิทัลของกรมพัฒนาฝีมือแรงงาน"/>
    <m/>
    <n v="0.3"/>
    <n v="0.3"/>
    <x v="18"/>
    <x v="0"/>
    <m/>
    <m/>
    <m/>
  </r>
  <r>
    <n v="24"/>
    <x v="4"/>
    <s v="5.4 โครงการสัมมนาเชิงปฏิบัติการ เรื่อง การใช้ประโยชน์จากระบบคลังข้อมูลการพัฒนาฝีมือแรงงาน"/>
    <m/>
    <n v="0.3"/>
    <n v="0.3"/>
    <x v="18"/>
    <x v="0"/>
    <m/>
    <m/>
    <m/>
  </r>
  <r>
    <n v="25"/>
    <x v="4"/>
    <s v="5.5 โครงการจัดจ้างผลิตสื่อการฝึกรองรับการเพิ่มทักษะกำลังแรงงานในพื้นที่เขตเศรษฐกิจพิเศษ"/>
    <n v="0.44"/>
    <m/>
    <m/>
    <x v="19"/>
    <x v="7"/>
    <m/>
    <m/>
    <m/>
  </r>
  <r>
    <n v="26"/>
    <x v="4"/>
    <s v="5.6 โครงการทบทวนรูปแบบระบบการฝึกอบรมการพัฒนาฝีมือแรงงาน"/>
    <n v="0.52"/>
    <m/>
    <m/>
    <x v="20"/>
    <x v="7"/>
    <m/>
    <m/>
    <m/>
  </r>
  <r>
    <n v="27"/>
    <x v="4"/>
    <s v="5.7 โครงการขยายผลการพัฒนาศักยภาพผู้ฝึกรองรับเทคโนโลยีและนวัตกรรม"/>
    <n v="0.4"/>
    <m/>
    <m/>
    <x v="21"/>
    <x v="7"/>
    <m/>
    <m/>
    <m/>
  </r>
  <r>
    <n v="28"/>
    <x v="4"/>
    <s v="5.8 โครงการสัมมนาเชิงปฏิบัติการ เรื่อง การพัฒนาศักยภาพผู้ฝึกรองรับเทคโนโลยีและนวัตกรรม"/>
    <n v="1.05"/>
    <m/>
    <m/>
    <x v="22"/>
    <x v="7"/>
    <m/>
    <m/>
    <m/>
  </r>
  <r>
    <n v="29"/>
    <x v="4"/>
    <s v="5.9 โครงการเล่าเรื่องอย่างมืออาชีพด้วยคลิปวีดีโอ"/>
    <n v="0.2"/>
    <n v="0.2"/>
    <n v="0.2"/>
    <x v="23"/>
    <x v="8"/>
    <m/>
    <m/>
    <m/>
  </r>
  <r>
    <n v="30"/>
    <x v="4"/>
    <s v="5.10 โครงการผลิตสื่อ VR (Virtual Reality) เพื่อการประชาสัมพันธ์"/>
    <m/>
    <n v="0.5"/>
    <n v="0.5"/>
    <x v="24"/>
    <x v="8"/>
    <m/>
    <m/>
    <m/>
  </r>
  <r>
    <n v="31"/>
    <x v="4"/>
    <s v="5.11 โครงการสัมมนาเชิงปฏิบัติการการสร้างอินโฟกราฟิกเพื่อนำเสนอข้อมูล"/>
    <n v="0.2"/>
    <n v="0.2"/>
    <n v="0.2"/>
    <x v="23"/>
    <x v="8"/>
    <m/>
    <m/>
    <m/>
  </r>
  <r>
    <n v="32"/>
    <x v="4"/>
    <s v="5.12 โครงการพัฒนาสมรรถนะบุคลากร เพื่อให้บุคลากรของกรมพัฒนาฝีมือแรงงานสามารถปฏิบัติงานตามภารกิจใหม่ที่เปลี่ยนแปลง"/>
    <m/>
    <m/>
    <m/>
    <x v="16"/>
    <x v="9"/>
    <m/>
    <m/>
    <m/>
  </r>
  <r>
    <n v="33"/>
    <x v="4"/>
    <s v="5.13 โครงการปรับเปลี่ยนกระบวนทัศน์ วัฒนธรรม และค่านิยม ในการปฏิบัติงาน เพื่อให้บุคลากรของกรมพัฒนาฝีมือแรงงานมีความพร้อมต่อการเปลี่ยนแปลง"/>
    <m/>
    <m/>
    <m/>
    <x v="16"/>
    <x v="9"/>
    <m/>
    <m/>
    <m/>
  </r>
  <r>
    <n v="34"/>
    <x v="4"/>
    <s v="5.14 โครงการพัฒนาทักษะคอมพิวเตอร์ และทักษะดิจิทัล ตามแนวทางของสำนักงาน ก.พ. เพื่อให้บุคลากรสามารถปฏิบัติงานในยุคดิจิทัลได้อย่างมีประสิทธิภาพ"/>
    <m/>
    <m/>
    <m/>
    <x v="16"/>
    <x v="9"/>
    <m/>
    <m/>
    <m/>
  </r>
  <r>
    <n v="35"/>
    <x v="4"/>
    <s v="5.15 โครงการพัฒนาระบบสารสนเทศเพื่อการบริหารจัดการและวางแผนกำลังคนเชิงกลยุทธ์"/>
    <m/>
    <m/>
    <m/>
    <x v="16"/>
    <x v="9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">
  <r>
    <n v="1"/>
    <x v="0"/>
    <x v="0"/>
    <n v="6"/>
    <n v="20"/>
    <n v="3"/>
    <s v="ศท."/>
    <m/>
    <n v="1.5"/>
    <m/>
    <m/>
    <n v="1.5"/>
    <m/>
    <m/>
    <m/>
    <m/>
    <m/>
    <m/>
    <m/>
    <m/>
    <n v="0"/>
  </r>
  <r>
    <n v="2"/>
    <x v="0"/>
    <x v="1"/>
    <n v="3"/>
    <n v="11.4"/>
    <n v="3"/>
    <s v="สมฐ."/>
    <m/>
    <n v="26.2"/>
    <n v="3"/>
    <n v="3"/>
    <n v="32.200000000000003"/>
    <m/>
    <m/>
    <m/>
    <m/>
    <m/>
    <m/>
    <m/>
    <m/>
    <n v="0"/>
  </r>
  <r>
    <n v="3"/>
    <x v="1"/>
    <x v="2"/>
    <n v="6"/>
    <n v="20"/>
    <n v="4"/>
    <s v="สรร."/>
    <m/>
    <n v="7.5"/>
    <m/>
    <m/>
    <n v="7.5"/>
    <m/>
    <m/>
    <m/>
    <m/>
    <m/>
    <m/>
    <m/>
    <m/>
    <n v="0"/>
  </r>
  <r>
    <n v="4"/>
    <x v="1"/>
    <x v="3"/>
    <n v="6"/>
    <n v="20.100000000000001"/>
    <n v="4"/>
    <s v="สพ."/>
    <m/>
    <n v="3"/>
    <n v="11.9"/>
    <m/>
    <n v="14.9"/>
    <m/>
    <m/>
    <m/>
    <m/>
    <m/>
    <m/>
    <m/>
    <m/>
    <n v="0"/>
  </r>
  <r>
    <n v="5"/>
    <x v="0"/>
    <x v="4"/>
    <n v="6"/>
    <n v="20"/>
    <n v="3"/>
    <s v="สมฐ."/>
    <m/>
    <n v="1.5"/>
    <m/>
    <m/>
    <n v="1.5"/>
    <m/>
    <m/>
    <m/>
    <m/>
    <m/>
    <m/>
    <m/>
    <m/>
    <n v="0"/>
  </r>
  <r>
    <n v="6"/>
    <x v="0"/>
    <x v="5"/>
    <n v="6"/>
    <n v="20"/>
    <n v="3"/>
    <s v="ศท."/>
    <m/>
    <m/>
    <m/>
    <n v="1.5"/>
    <n v="1.5"/>
    <m/>
    <m/>
    <m/>
    <m/>
    <m/>
    <m/>
    <m/>
    <m/>
    <n v="0"/>
  </r>
  <r>
    <n v="7"/>
    <x v="2"/>
    <x v="6"/>
    <n v="6"/>
    <n v="20"/>
    <n v="1"/>
    <s v="ศท."/>
    <m/>
    <m/>
    <m/>
    <n v="0.5"/>
    <n v="0.5"/>
    <s v="กำลังดำเนินการ"/>
    <m/>
    <m/>
    <m/>
    <m/>
    <m/>
    <m/>
    <m/>
    <n v="0"/>
  </r>
  <r>
    <n v="8"/>
    <x v="3"/>
    <x v="7"/>
    <n v="6"/>
    <n v="20"/>
    <n v="5"/>
    <s v="ศท."/>
    <m/>
    <m/>
    <n v="2.2999999999999998"/>
    <m/>
    <n v="2.2999999999999998"/>
    <m/>
    <m/>
    <m/>
    <m/>
    <m/>
    <m/>
    <m/>
    <m/>
    <n v="0"/>
  </r>
  <r>
    <n v="9"/>
    <x v="3"/>
    <x v="8"/>
    <n v="6"/>
    <n v="20"/>
    <n v="5"/>
    <s v="ศท."/>
    <m/>
    <m/>
    <n v="1"/>
    <n v="1"/>
    <n v="2"/>
    <m/>
    <m/>
    <m/>
    <m/>
    <m/>
    <m/>
    <m/>
    <m/>
    <n v="0"/>
  </r>
  <r>
    <n v="10"/>
    <x v="3"/>
    <x v="9"/>
    <n v="6"/>
    <n v="20"/>
    <n v="5"/>
    <s v="ศท."/>
    <m/>
    <m/>
    <m/>
    <n v="0.2"/>
    <n v="0.2"/>
    <m/>
    <m/>
    <m/>
    <m/>
    <m/>
    <m/>
    <m/>
    <m/>
    <n v="0"/>
  </r>
  <r>
    <n v="11"/>
    <x v="3"/>
    <x v="10"/>
    <n v="6"/>
    <n v="20.100000000000001"/>
    <n v="5"/>
    <s v="ศท."/>
    <m/>
    <m/>
    <m/>
    <n v="2.2000000000000002"/>
    <n v="2.2000000000000002"/>
    <m/>
    <m/>
    <m/>
    <m/>
    <m/>
    <m/>
    <m/>
    <m/>
    <n v="0"/>
  </r>
  <r>
    <n v="12"/>
    <x v="3"/>
    <x v="11"/>
    <n v="6"/>
    <n v="20.100000000000001"/>
    <n v="5"/>
    <s v="ศท."/>
    <m/>
    <m/>
    <n v="5.0999999999999996"/>
    <n v="11.1"/>
    <n v="16.2"/>
    <m/>
    <m/>
    <m/>
    <m/>
    <m/>
    <m/>
    <m/>
    <m/>
    <n v="0"/>
  </r>
  <r>
    <n v="13"/>
    <x v="3"/>
    <x v="12"/>
    <n v="6"/>
    <n v="20.100000000000001"/>
    <n v="5"/>
    <s v="ศท."/>
    <m/>
    <m/>
    <n v="2"/>
    <n v="2"/>
    <n v="4"/>
    <m/>
    <s v="Y"/>
    <s v="เพียงพอหรือไม่ ?"/>
    <m/>
    <m/>
    <m/>
    <m/>
    <m/>
    <n v="0"/>
  </r>
  <r>
    <n v="14"/>
    <x v="3"/>
    <x v="13"/>
    <n v="6"/>
    <n v="20.100000000000001"/>
    <n v="5"/>
    <s v="ศท."/>
    <m/>
    <n v="4.9000000000000004"/>
    <n v="5"/>
    <n v="5"/>
    <n v="14.9"/>
    <m/>
    <s v="Y"/>
    <s v="เพียงพอหรือไม่ ?"/>
    <m/>
    <m/>
    <m/>
    <m/>
    <m/>
    <n v="0"/>
  </r>
  <r>
    <n v="15"/>
    <x v="3"/>
    <x v="14"/>
    <n v="6"/>
    <n v="20.100000000000001"/>
    <n v="5"/>
    <s v="ศท. สล."/>
    <m/>
    <m/>
    <n v="35.5"/>
    <m/>
    <n v="35.5"/>
    <m/>
    <m/>
    <m/>
    <m/>
    <m/>
    <m/>
    <m/>
    <m/>
    <n v="0"/>
  </r>
  <r>
    <n v="16"/>
    <x v="3"/>
    <x v="15"/>
    <n v="6"/>
    <n v="20.100000000000001"/>
    <n v="5"/>
    <s v="ศท."/>
    <m/>
    <m/>
    <n v="0.12"/>
    <n v="0.12"/>
    <n v="0.24"/>
    <m/>
    <m/>
    <m/>
    <m/>
    <m/>
    <m/>
    <m/>
    <m/>
    <n v="0"/>
  </r>
  <r>
    <n v="17"/>
    <x v="0"/>
    <x v="16"/>
    <n v="6"/>
    <n v="20.5"/>
    <n v="3"/>
    <s v="ศล."/>
    <m/>
    <m/>
    <n v="0.86"/>
    <m/>
    <n v="0.86"/>
    <m/>
    <m/>
    <m/>
    <m/>
    <m/>
    <m/>
    <m/>
    <m/>
    <n v="0"/>
  </r>
  <r>
    <n v="18"/>
    <x v="1"/>
    <x v="17"/>
    <n v="6"/>
    <n v="20.399999999999999"/>
    <n v="4"/>
    <s v="พบ."/>
    <m/>
    <n v="0.83"/>
    <n v="0.83"/>
    <n v="0.83"/>
    <n v="2.4899999999999998"/>
    <m/>
    <m/>
    <m/>
    <m/>
    <m/>
    <m/>
    <m/>
    <m/>
    <n v="0"/>
  </r>
  <r>
    <n v="19"/>
    <x v="1"/>
    <x v="18"/>
    <n v="6"/>
    <n v="20.100000000000001"/>
    <n v="4"/>
    <s v="ศท."/>
    <m/>
    <n v="19.399999999999999"/>
    <m/>
    <m/>
    <n v="19.399999999999999"/>
    <m/>
    <m/>
    <m/>
    <m/>
    <m/>
    <m/>
    <m/>
    <m/>
    <n v="0"/>
  </r>
  <r>
    <n v="20"/>
    <x v="1"/>
    <x v="19"/>
    <s v="-"/>
    <s v="-"/>
    <n v="3"/>
    <s v="ศท."/>
    <m/>
    <m/>
    <m/>
    <m/>
    <n v="0"/>
    <m/>
    <m/>
    <m/>
    <m/>
    <m/>
    <m/>
    <m/>
    <m/>
    <n v="0"/>
  </r>
  <r>
    <n v="21"/>
    <x v="4"/>
    <x v="20"/>
    <n v="3"/>
    <n v="11.4"/>
    <n v="2"/>
    <s v="ศท."/>
    <m/>
    <m/>
    <n v="0.3"/>
    <m/>
    <n v="0.3"/>
    <m/>
    <m/>
    <m/>
    <m/>
    <m/>
    <m/>
    <m/>
    <m/>
    <n v="0"/>
  </r>
  <r>
    <n v="22"/>
    <x v="4"/>
    <x v="21"/>
    <n v="3"/>
    <n v="11.4"/>
    <n v="2"/>
    <s v="ศท."/>
    <m/>
    <m/>
    <n v="0.3"/>
    <m/>
    <n v="0.3"/>
    <m/>
    <m/>
    <m/>
    <m/>
    <m/>
    <m/>
    <m/>
    <m/>
    <n v="0"/>
  </r>
  <r>
    <n v="23"/>
    <x v="4"/>
    <x v="22"/>
    <n v="3"/>
    <n v="11.4"/>
    <n v="2"/>
    <s v="ศท."/>
    <m/>
    <m/>
    <n v="0.3"/>
    <n v="0.3"/>
    <n v="0.6"/>
    <m/>
    <m/>
    <m/>
    <m/>
    <m/>
    <m/>
    <m/>
    <m/>
    <n v="0"/>
  </r>
  <r>
    <n v="24"/>
    <x v="4"/>
    <x v="23"/>
    <n v="3"/>
    <n v="11.4"/>
    <n v="2"/>
    <s v="ศท."/>
    <m/>
    <m/>
    <n v="0.3"/>
    <n v="0.3"/>
    <n v="0.6"/>
    <m/>
    <m/>
    <m/>
    <m/>
    <m/>
    <m/>
    <m/>
    <m/>
    <n v="0"/>
  </r>
  <r>
    <n v="25"/>
    <x v="4"/>
    <x v="24"/>
    <n v="3"/>
    <n v="11.4"/>
    <n v="2"/>
    <s v="สพท."/>
    <m/>
    <n v="0.44"/>
    <m/>
    <m/>
    <n v="0.44"/>
    <m/>
    <m/>
    <m/>
    <m/>
    <m/>
    <m/>
    <m/>
    <m/>
    <n v="0"/>
  </r>
  <r>
    <n v="26"/>
    <x v="4"/>
    <x v="25"/>
    <n v="3"/>
    <n v="11.4"/>
    <n v="4"/>
    <s v="สพท."/>
    <m/>
    <n v="0.52"/>
    <m/>
    <m/>
    <n v="0.52"/>
    <m/>
    <m/>
    <m/>
    <m/>
    <m/>
    <m/>
    <m/>
    <m/>
    <n v="0"/>
  </r>
  <r>
    <n v="27"/>
    <x v="4"/>
    <x v="26"/>
    <n v="3"/>
    <n v="11.4"/>
    <n v="3"/>
    <s v="สพท."/>
    <m/>
    <n v="0.4"/>
    <m/>
    <m/>
    <n v="0.4"/>
    <m/>
    <m/>
    <m/>
    <m/>
    <m/>
    <m/>
    <m/>
    <m/>
    <n v="0"/>
  </r>
  <r>
    <n v="28"/>
    <x v="4"/>
    <x v="27"/>
    <n v="3"/>
    <n v="11.4"/>
    <n v="2"/>
    <s v="สพท."/>
    <m/>
    <n v="1.05"/>
    <m/>
    <m/>
    <n v="1.05"/>
    <m/>
    <m/>
    <m/>
    <m/>
    <m/>
    <m/>
    <m/>
    <m/>
    <n v="0"/>
  </r>
  <r>
    <n v="29"/>
    <x v="4"/>
    <x v="28"/>
    <n v="6"/>
    <n v="20.5"/>
    <n v="2"/>
    <s v="สอ."/>
    <m/>
    <n v="0.2"/>
    <n v="0.2"/>
    <n v="0.2"/>
    <n v="0.60000000000000009"/>
    <m/>
    <m/>
    <m/>
    <m/>
    <m/>
    <m/>
    <m/>
    <m/>
    <n v="0"/>
  </r>
  <r>
    <n v="30"/>
    <x v="4"/>
    <x v="29"/>
    <n v="6"/>
    <n v="20.5"/>
    <n v="2"/>
    <s v="สอ."/>
    <m/>
    <m/>
    <n v="0.5"/>
    <n v="0.5"/>
    <n v="1"/>
    <m/>
    <m/>
    <m/>
    <m/>
    <m/>
    <m/>
    <m/>
    <m/>
    <n v="0"/>
  </r>
  <r>
    <n v="31"/>
    <x v="4"/>
    <x v="30"/>
    <n v="6"/>
    <n v="20.5"/>
    <n v="2"/>
    <s v="สอ."/>
    <m/>
    <n v="0.2"/>
    <n v="0.2"/>
    <n v="0.2"/>
    <n v="0.60000000000000009"/>
    <m/>
    <m/>
    <m/>
    <m/>
    <m/>
    <m/>
    <m/>
    <m/>
    <n v="0"/>
  </r>
  <r>
    <n v="32"/>
    <x v="4"/>
    <x v="31"/>
    <n v="6"/>
    <n v="20"/>
    <n v="2"/>
    <s v="บค."/>
    <m/>
    <m/>
    <m/>
    <m/>
    <n v="0"/>
    <m/>
    <m/>
    <m/>
    <m/>
    <m/>
    <m/>
    <m/>
    <m/>
    <n v="0"/>
  </r>
  <r>
    <n v="33"/>
    <x v="4"/>
    <x v="32"/>
    <n v="6"/>
    <n v="20"/>
    <n v="2"/>
    <s v="บค."/>
    <m/>
    <m/>
    <m/>
    <m/>
    <n v="0"/>
    <m/>
    <m/>
    <m/>
    <m/>
    <m/>
    <m/>
    <m/>
    <m/>
    <n v="0"/>
  </r>
  <r>
    <n v="34"/>
    <x v="4"/>
    <x v="33"/>
    <n v="6"/>
    <n v="20"/>
    <n v="2"/>
    <s v="บค."/>
    <m/>
    <m/>
    <m/>
    <m/>
    <n v="0"/>
    <m/>
    <m/>
    <m/>
    <m/>
    <m/>
    <m/>
    <m/>
    <m/>
    <n v="0"/>
  </r>
  <r>
    <n v="35"/>
    <x v="4"/>
    <x v="34"/>
    <n v="6"/>
    <n v="20"/>
    <n v="2"/>
    <s v="บค."/>
    <m/>
    <m/>
    <m/>
    <m/>
    <n v="0"/>
    <m/>
    <m/>
    <m/>
    <m/>
    <m/>
    <m/>
    <m/>
    <m/>
    <n v="0"/>
  </r>
  <r>
    <n v="36"/>
    <x v="2"/>
    <x v="35"/>
    <m/>
    <m/>
    <m/>
    <m/>
    <m/>
    <m/>
    <m/>
    <m/>
    <n v="0"/>
    <m/>
    <m/>
    <m/>
    <n v="0.1"/>
    <n v="0.1"/>
    <n v="0.1"/>
    <n v="0.1"/>
    <n v="0.1"/>
    <n v="0.5"/>
  </r>
  <r>
    <n v="37"/>
    <x v="2"/>
    <x v="36"/>
    <m/>
    <m/>
    <m/>
    <m/>
    <m/>
    <m/>
    <m/>
    <m/>
    <n v="0"/>
    <m/>
    <m/>
    <m/>
    <n v="0.1"/>
    <n v="0.1"/>
    <n v="0.1"/>
    <n v="0.1"/>
    <n v="0.1"/>
    <n v="0.5"/>
  </r>
  <r>
    <n v="38"/>
    <x v="2"/>
    <x v="37"/>
    <m/>
    <m/>
    <m/>
    <m/>
    <m/>
    <m/>
    <m/>
    <m/>
    <n v="0"/>
    <m/>
    <m/>
    <m/>
    <m/>
    <m/>
    <m/>
    <m/>
    <m/>
    <n v="0"/>
  </r>
  <r>
    <n v="39"/>
    <x v="2"/>
    <x v="38"/>
    <m/>
    <m/>
    <m/>
    <m/>
    <m/>
    <m/>
    <m/>
    <m/>
    <n v="0"/>
    <m/>
    <m/>
    <m/>
    <n v="0.3"/>
    <n v="0.3"/>
    <n v="0.3"/>
    <n v="0.3"/>
    <n v="0.3"/>
    <n v="1.5"/>
  </r>
  <r>
    <n v="40"/>
    <x v="2"/>
    <x v="39"/>
    <m/>
    <m/>
    <m/>
    <m/>
    <m/>
    <m/>
    <m/>
    <m/>
    <n v="0"/>
    <m/>
    <m/>
    <m/>
    <m/>
    <m/>
    <m/>
    <m/>
    <m/>
    <n v="0"/>
  </r>
  <r>
    <n v="41"/>
    <x v="2"/>
    <x v="40"/>
    <m/>
    <m/>
    <m/>
    <m/>
    <m/>
    <m/>
    <m/>
    <m/>
    <n v="0"/>
    <m/>
    <m/>
    <m/>
    <m/>
    <m/>
    <m/>
    <m/>
    <m/>
    <n v="0"/>
  </r>
  <r>
    <n v="42"/>
    <x v="4"/>
    <x v="41"/>
    <m/>
    <m/>
    <m/>
    <m/>
    <m/>
    <m/>
    <m/>
    <m/>
    <n v="0"/>
    <m/>
    <m/>
    <m/>
    <m/>
    <m/>
    <m/>
    <m/>
    <m/>
    <n v="0"/>
  </r>
  <r>
    <n v="43"/>
    <x v="4"/>
    <x v="42"/>
    <m/>
    <m/>
    <m/>
    <m/>
    <m/>
    <m/>
    <m/>
    <m/>
    <n v="0"/>
    <m/>
    <m/>
    <m/>
    <m/>
    <m/>
    <m/>
    <m/>
    <m/>
    <n v="0"/>
  </r>
  <r>
    <n v="44"/>
    <x v="4"/>
    <x v="43"/>
    <m/>
    <m/>
    <m/>
    <m/>
    <m/>
    <m/>
    <m/>
    <m/>
    <n v="0"/>
    <m/>
    <m/>
    <m/>
    <n v="0.2"/>
    <n v="0.2"/>
    <n v="0.2"/>
    <n v="0.2"/>
    <n v="0.2"/>
    <n v="1"/>
  </r>
  <r>
    <n v="45"/>
    <x v="0"/>
    <x v="44"/>
    <m/>
    <m/>
    <m/>
    <m/>
    <m/>
    <m/>
    <m/>
    <m/>
    <n v="0"/>
    <m/>
    <m/>
    <m/>
    <m/>
    <m/>
    <m/>
    <m/>
    <m/>
    <n v="0"/>
  </r>
  <r>
    <n v="46"/>
    <x v="0"/>
    <x v="45"/>
    <m/>
    <m/>
    <m/>
    <m/>
    <m/>
    <m/>
    <m/>
    <m/>
    <n v="0"/>
    <m/>
    <m/>
    <m/>
    <m/>
    <m/>
    <m/>
    <m/>
    <m/>
    <n v="0"/>
  </r>
  <r>
    <n v="47"/>
    <x v="0"/>
    <x v="46"/>
    <m/>
    <m/>
    <m/>
    <m/>
    <m/>
    <m/>
    <m/>
    <m/>
    <n v="0"/>
    <m/>
    <m/>
    <m/>
    <m/>
    <m/>
    <m/>
    <m/>
    <m/>
    <n v="0"/>
  </r>
  <r>
    <n v="48"/>
    <x v="0"/>
    <x v="47"/>
    <m/>
    <m/>
    <m/>
    <m/>
    <m/>
    <m/>
    <m/>
    <m/>
    <n v="0"/>
    <m/>
    <m/>
    <m/>
    <m/>
    <m/>
    <m/>
    <m/>
    <m/>
    <n v="0"/>
  </r>
  <r>
    <n v="49"/>
    <x v="0"/>
    <x v="48"/>
    <m/>
    <m/>
    <m/>
    <m/>
    <m/>
    <m/>
    <m/>
    <m/>
    <n v="0"/>
    <m/>
    <m/>
    <m/>
    <m/>
    <m/>
    <m/>
    <m/>
    <m/>
    <n v="0"/>
  </r>
  <r>
    <n v="50"/>
    <x v="0"/>
    <x v="49"/>
    <m/>
    <m/>
    <m/>
    <m/>
    <m/>
    <m/>
    <m/>
    <m/>
    <n v="0"/>
    <m/>
    <m/>
    <m/>
    <m/>
    <m/>
    <m/>
    <m/>
    <m/>
    <n v="0"/>
  </r>
  <r>
    <n v="51"/>
    <x v="0"/>
    <x v="50"/>
    <m/>
    <m/>
    <m/>
    <m/>
    <m/>
    <m/>
    <m/>
    <m/>
    <n v="0"/>
    <m/>
    <m/>
    <m/>
    <m/>
    <m/>
    <m/>
    <m/>
    <m/>
    <n v="0"/>
  </r>
  <r>
    <n v="52"/>
    <x v="0"/>
    <x v="51"/>
    <m/>
    <m/>
    <m/>
    <m/>
    <m/>
    <m/>
    <m/>
    <m/>
    <n v="0"/>
    <m/>
    <m/>
    <m/>
    <n v="0.3"/>
    <n v="0.1"/>
    <n v="0.1"/>
    <n v="0.1"/>
    <n v="0.1"/>
    <n v="0.7"/>
  </r>
  <r>
    <n v="53"/>
    <x v="0"/>
    <x v="52"/>
    <m/>
    <m/>
    <m/>
    <m/>
    <m/>
    <m/>
    <m/>
    <m/>
    <n v="0"/>
    <m/>
    <m/>
    <m/>
    <n v="0"/>
    <n v="0.2"/>
    <n v="0"/>
    <n v="0.2"/>
    <n v="0"/>
    <n v="0.4"/>
  </r>
  <r>
    <n v="54"/>
    <x v="0"/>
    <x v="53"/>
    <m/>
    <m/>
    <m/>
    <m/>
    <m/>
    <m/>
    <m/>
    <m/>
    <n v="0"/>
    <m/>
    <m/>
    <m/>
    <m/>
    <m/>
    <m/>
    <m/>
    <m/>
    <n v="0"/>
  </r>
  <r>
    <n v="55"/>
    <x v="1"/>
    <x v="54"/>
    <m/>
    <m/>
    <m/>
    <m/>
    <m/>
    <m/>
    <m/>
    <m/>
    <n v="0"/>
    <m/>
    <m/>
    <m/>
    <m/>
    <m/>
    <m/>
    <m/>
    <m/>
    <n v="0"/>
  </r>
  <r>
    <n v="56"/>
    <x v="1"/>
    <x v="55"/>
    <m/>
    <m/>
    <m/>
    <m/>
    <m/>
    <m/>
    <m/>
    <m/>
    <n v="0"/>
    <m/>
    <m/>
    <m/>
    <m/>
    <m/>
    <m/>
    <m/>
    <m/>
    <n v="0"/>
  </r>
  <r>
    <n v="57"/>
    <x v="1"/>
    <x v="56"/>
    <m/>
    <m/>
    <m/>
    <m/>
    <m/>
    <m/>
    <m/>
    <m/>
    <n v="0"/>
    <m/>
    <m/>
    <m/>
    <m/>
    <m/>
    <m/>
    <m/>
    <m/>
    <n v="0"/>
  </r>
  <r>
    <n v="58"/>
    <x v="1"/>
    <x v="57"/>
    <m/>
    <m/>
    <m/>
    <m/>
    <m/>
    <m/>
    <m/>
    <m/>
    <n v="0"/>
    <m/>
    <m/>
    <m/>
    <m/>
    <m/>
    <m/>
    <m/>
    <m/>
    <n v="0"/>
  </r>
  <r>
    <n v="59"/>
    <x v="3"/>
    <x v="58"/>
    <m/>
    <m/>
    <m/>
    <m/>
    <m/>
    <m/>
    <m/>
    <m/>
    <n v="0"/>
    <m/>
    <m/>
    <m/>
    <m/>
    <m/>
    <m/>
    <m/>
    <m/>
    <n v="0"/>
  </r>
  <r>
    <n v="60"/>
    <x v="3"/>
    <x v="59"/>
    <m/>
    <m/>
    <m/>
    <m/>
    <m/>
    <m/>
    <m/>
    <m/>
    <n v="0"/>
    <m/>
    <m/>
    <m/>
    <m/>
    <m/>
    <m/>
    <m/>
    <m/>
    <n v="0"/>
  </r>
  <r>
    <n v="61"/>
    <x v="3"/>
    <x v="60"/>
    <m/>
    <m/>
    <m/>
    <m/>
    <m/>
    <m/>
    <m/>
    <m/>
    <n v="0"/>
    <m/>
    <m/>
    <m/>
    <m/>
    <n v="0"/>
    <m/>
    <m/>
    <m/>
    <n v="0"/>
  </r>
  <r>
    <n v="62"/>
    <x v="5"/>
    <x v="61"/>
    <m/>
    <m/>
    <m/>
    <m/>
    <m/>
    <m/>
    <m/>
    <m/>
    <n v="0"/>
    <m/>
    <m/>
    <m/>
    <m/>
    <m/>
    <m/>
    <m/>
    <m/>
    <n v="0"/>
  </r>
  <r>
    <n v="63"/>
    <x v="5"/>
    <x v="62"/>
    <m/>
    <m/>
    <m/>
    <m/>
    <m/>
    <m/>
    <m/>
    <m/>
    <n v="0"/>
    <m/>
    <m/>
    <m/>
    <m/>
    <m/>
    <m/>
    <m/>
    <m/>
    <n v="0"/>
  </r>
  <r>
    <n v="64"/>
    <x v="5"/>
    <x v="63"/>
    <m/>
    <m/>
    <m/>
    <m/>
    <m/>
    <m/>
    <m/>
    <m/>
    <n v="0"/>
    <m/>
    <m/>
    <m/>
    <m/>
    <m/>
    <m/>
    <m/>
    <m/>
    <n v="0"/>
  </r>
  <r>
    <n v="65"/>
    <x v="3"/>
    <x v="64"/>
    <m/>
    <m/>
    <m/>
    <m/>
    <m/>
    <m/>
    <m/>
    <m/>
    <n v="0"/>
    <m/>
    <m/>
    <m/>
    <n v="3.3"/>
    <n v="3.3"/>
    <n v="3.3"/>
    <n v="3.3"/>
    <n v="3.3"/>
    <n v="16.5"/>
  </r>
  <r>
    <n v="66"/>
    <x v="3"/>
    <x v="65"/>
    <m/>
    <m/>
    <m/>
    <m/>
    <m/>
    <m/>
    <m/>
    <m/>
    <n v="0"/>
    <m/>
    <m/>
    <m/>
    <m/>
    <n v="24.7"/>
    <m/>
    <m/>
    <m/>
    <n v="24.7"/>
  </r>
  <r>
    <n v="67"/>
    <x v="3"/>
    <x v="66"/>
    <m/>
    <m/>
    <m/>
    <m/>
    <m/>
    <m/>
    <m/>
    <m/>
    <n v="0"/>
    <m/>
    <m/>
    <m/>
    <n v="0.48"/>
    <n v="0.48"/>
    <n v="0.48"/>
    <n v="0.48"/>
    <n v="0.48"/>
    <n v="2.4"/>
  </r>
  <r>
    <n v="68"/>
    <x v="3"/>
    <x v="67"/>
    <m/>
    <m/>
    <m/>
    <m/>
    <m/>
    <m/>
    <m/>
    <m/>
    <n v="0"/>
    <m/>
    <m/>
    <m/>
    <m/>
    <n v="4.7699999999999996"/>
    <m/>
    <n v="4.7699999999999996"/>
    <m/>
    <n v="9.5399999999999991"/>
  </r>
  <r>
    <n v="69"/>
    <x v="3"/>
    <x v="68"/>
    <m/>
    <m/>
    <m/>
    <m/>
    <m/>
    <m/>
    <m/>
    <m/>
    <n v="0"/>
    <m/>
    <m/>
    <m/>
    <m/>
    <m/>
    <n v="3"/>
    <m/>
    <m/>
    <n v="3"/>
  </r>
  <r>
    <n v="70"/>
    <x v="3"/>
    <x v="69"/>
    <m/>
    <m/>
    <m/>
    <m/>
    <m/>
    <m/>
    <m/>
    <m/>
    <n v="0"/>
    <m/>
    <m/>
    <m/>
    <m/>
    <n v="0"/>
    <n v="0"/>
    <m/>
    <m/>
    <n v="0"/>
  </r>
  <r>
    <n v="71"/>
    <x v="5"/>
    <x v="70"/>
    <m/>
    <m/>
    <m/>
    <m/>
    <m/>
    <m/>
    <m/>
    <m/>
    <n v="0"/>
    <m/>
    <m/>
    <m/>
    <n v="0"/>
    <m/>
    <m/>
    <m/>
    <m/>
    <n v="0"/>
  </r>
  <r>
    <n v="72"/>
    <x v="2"/>
    <x v="71"/>
    <m/>
    <m/>
    <m/>
    <m/>
    <m/>
    <m/>
    <m/>
    <m/>
    <n v="0"/>
    <m/>
    <m/>
    <m/>
    <n v="0"/>
    <n v="0"/>
    <n v="0"/>
    <n v="0"/>
    <n v="0"/>
    <n v="0"/>
  </r>
  <r>
    <n v="73"/>
    <x v="2"/>
    <x v="72"/>
    <m/>
    <m/>
    <m/>
    <m/>
    <m/>
    <m/>
    <m/>
    <m/>
    <n v="0"/>
    <m/>
    <m/>
    <m/>
    <m/>
    <m/>
    <m/>
    <m/>
    <n v="0.5"/>
    <n v="0.5"/>
  </r>
  <r>
    <n v="74"/>
    <x v="0"/>
    <x v="73"/>
    <m/>
    <m/>
    <m/>
    <m/>
    <m/>
    <m/>
    <m/>
    <m/>
    <n v="0"/>
    <m/>
    <m/>
    <m/>
    <m/>
    <n v="8.1"/>
    <m/>
    <m/>
    <m/>
    <n v="8.1"/>
  </r>
  <r>
    <n v="75"/>
    <x v="0"/>
    <x v="74"/>
    <m/>
    <m/>
    <m/>
    <m/>
    <m/>
    <m/>
    <m/>
    <m/>
    <n v="0"/>
    <m/>
    <m/>
    <m/>
    <m/>
    <n v="7.5"/>
    <m/>
    <m/>
    <m/>
    <n v="7.5"/>
  </r>
  <r>
    <n v="76"/>
    <x v="1"/>
    <x v="75"/>
    <m/>
    <m/>
    <m/>
    <m/>
    <m/>
    <m/>
    <m/>
    <m/>
    <n v="0"/>
    <m/>
    <m/>
    <m/>
    <m/>
    <n v="1.5"/>
    <m/>
    <n v="1.5"/>
    <m/>
    <n v="3"/>
  </r>
  <r>
    <n v="77"/>
    <x v="2"/>
    <x v="76"/>
    <m/>
    <m/>
    <m/>
    <m/>
    <m/>
    <m/>
    <m/>
    <m/>
    <n v="0"/>
    <m/>
    <m/>
    <m/>
    <m/>
    <n v="2.5"/>
    <m/>
    <m/>
    <m/>
    <n v="2.5"/>
  </r>
  <r>
    <n v="78"/>
    <x v="0"/>
    <x v="77"/>
    <m/>
    <m/>
    <m/>
    <m/>
    <m/>
    <m/>
    <m/>
    <m/>
    <n v="0"/>
    <m/>
    <m/>
    <m/>
    <m/>
    <m/>
    <n v="3"/>
    <m/>
    <m/>
    <n v="3"/>
  </r>
  <r>
    <n v="79"/>
    <x v="4"/>
    <x v="78"/>
    <m/>
    <m/>
    <m/>
    <m/>
    <m/>
    <m/>
    <m/>
    <m/>
    <n v="0"/>
    <m/>
    <m/>
    <m/>
    <m/>
    <n v="0.5"/>
    <m/>
    <n v="0.5"/>
    <m/>
    <n v="1"/>
  </r>
  <r>
    <n v="80"/>
    <x v="4"/>
    <x v="79"/>
    <m/>
    <m/>
    <m/>
    <m/>
    <m/>
    <m/>
    <m/>
    <m/>
    <n v="0"/>
    <m/>
    <m/>
    <m/>
    <m/>
    <m/>
    <n v="0.5"/>
    <m/>
    <n v="0.5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6FEE8E-4F08-443D-9CCF-3EA00679F234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90" firstHeaderRow="1" firstDataRow="1" firstDataCol="1"/>
  <pivotFields count="21">
    <pivotField showAll="0"/>
    <pivotField axis="axisRow" dataField="1" showAll="0">
      <items count="7">
        <item x="2"/>
        <item x="4"/>
        <item x="0"/>
        <item x="1"/>
        <item x="3"/>
        <item x="5"/>
        <item t="default"/>
      </items>
    </pivotField>
    <pivotField axis="axisRow" showAll="0">
      <items count="87">
        <item x="0"/>
        <item x="1"/>
        <item x="2"/>
        <item x="3"/>
        <item x="4"/>
        <item x="5"/>
        <item x="6"/>
        <item m="1" x="82"/>
        <item x="64"/>
        <item x="70"/>
        <item x="78"/>
        <item x="7"/>
        <item x="8"/>
        <item x="9"/>
        <item x="71"/>
        <item x="65"/>
        <item x="73"/>
        <item x="79"/>
        <item x="10"/>
        <item x="11"/>
        <item x="12"/>
        <item x="13"/>
        <item x="14"/>
        <item x="15"/>
        <item x="16"/>
        <item x="17"/>
        <item x="66"/>
        <item m="1" x="84"/>
        <item x="18"/>
        <item x="19"/>
        <item x="67"/>
        <item x="75"/>
        <item x="20"/>
        <item x="29"/>
        <item x="30"/>
        <item x="31"/>
        <item x="32"/>
        <item x="33"/>
        <item x="34"/>
        <item x="21"/>
        <item x="22"/>
        <item x="23"/>
        <item x="24"/>
        <item x="25"/>
        <item x="26"/>
        <item x="27"/>
        <item x="28"/>
        <item x="68"/>
        <item x="76"/>
        <item m="1" x="81"/>
        <item x="77"/>
        <item x="55"/>
        <item x="47"/>
        <item x="51"/>
        <item x="37"/>
        <item x="42"/>
        <item x="60"/>
        <item x="50"/>
        <item x="57"/>
        <item x="36"/>
        <item x="35"/>
        <item x="56"/>
        <item x="61"/>
        <item x="62"/>
        <item x="63"/>
        <item x="49"/>
        <item x="54"/>
        <item x="39"/>
        <item x="45"/>
        <item x="53"/>
        <item x="44"/>
        <item x="48"/>
        <item x="52"/>
        <item m="1" x="83"/>
        <item x="46"/>
        <item x="43"/>
        <item x="40"/>
        <item x="41"/>
        <item m="1" x="85"/>
        <item m="1" x="80"/>
        <item x="38"/>
        <item x="58"/>
        <item x="59"/>
        <item x="69"/>
        <item x="72"/>
        <item x="7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87">
    <i>
      <x/>
    </i>
    <i r="1">
      <x v="6"/>
    </i>
    <i r="1">
      <x v="14"/>
    </i>
    <i r="1">
      <x v="48"/>
    </i>
    <i r="1">
      <x v="54"/>
    </i>
    <i r="1">
      <x v="59"/>
    </i>
    <i r="1">
      <x v="60"/>
    </i>
    <i r="1">
      <x v="67"/>
    </i>
    <i r="1">
      <x v="76"/>
    </i>
    <i r="1">
      <x v="80"/>
    </i>
    <i r="1">
      <x v="84"/>
    </i>
    <i>
      <x v="1"/>
    </i>
    <i r="1">
      <x v="10"/>
    </i>
    <i r="1">
      <x v="17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55"/>
    </i>
    <i r="1">
      <x v="75"/>
    </i>
    <i r="1">
      <x v="77"/>
    </i>
    <i>
      <x v="2"/>
    </i>
    <i r="1">
      <x/>
    </i>
    <i r="1">
      <x v="1"/>
    </i>
    <i r="1">
      <x v="4"/>
    </i>
    <i r="1">
      <x v="5"/>
    </i>
    <i r="1">
      <x v="16"/>
    </i>
    <i r="1">
      <x v="24"/>
    </i>
    <i r="1">
      <x v="50"/>
    </i>
    <i r="1">
      <x v="52"/>
    </i>
    <i r="1">
      <x v="53"/>
    </i>
    <i r="1">
      <x v="57"/>
    </i>
    <i r="1">
      <x v="65"/>
    </i>
    <i r="1">
      <x v="68"/>
    </i>
    <i r="1">
      <x v="69"/>
    </i>
    <i r="1">
      <x v="70"/>
    </i>
    <i r="1">
      <x v="71"/>
    </i>
    <i r="1">
      <x v="72"/>
    </i>
    <i r="1">
      <x v="74"/>
    </i>
    <i r="1">
      <x v="85"/>
    </i>
    <i>
      <x v="3"/>
    </i>
    <i r="1">
      <x v="2"/>
    </i>
    <i r="1">
      <x v="3"/>
    </i>
    <i r="1">
      <x v="25"/>
    </i>
    <i r="1">
      <x v="28"/>
    </i>
    <i r="1">
      <x v="29"/>
    </i>
    <i r="1">
      <x v="31"/>
    </i>
    <i r="1">
      <x v="51"/>
    </i>
    <i r="1">
      <x v="58"/>
    </i>
    <i r="1">
      <x v="61"/>
    </i>
    <i r="1">
      <x v="66"/>
    </i>
    <i>
      <x v="4"/>
    </i>
    <i r="1">
      <x v="8"/>
    </i>
    <i r="1">
      <x v="11"/>
    </i>
    <i r="1">
      <x v="12"/>
    </i>
    <i r="1">
      <x v="13"/>
    </i>
    <i r="1">
      <x v="15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6"/>
    </i>
    <i r="1">
      <x v="30"/>
    </i>
    <i r="1">
      <x v="47"/>
    </i>
    <i r="1">
      <x v="56"/>
    </i>
    <i r="1">
      <x v="81"/>
    </i>
    <i r="1">
      <x v="82"/>
    </i>
    <i r="1">
      <x v="83"/>
    </i>
    <i>
      <x v="5"/>
    </i>
    <i r="1">
      <x v="9"/>
    </i>
    <i r="1">
      <x v="62"/>
    </i>
    <i r="1">
      <x v="63"/>
    </i>
    <i r="1">
      <x v="64"/>
    </i>
    <i t="grand">
      <x/>
    </i>
  </rowItems>
  <colItems count="1">
    <i/>
  </colItems>
  <dataFields count="1">
    <dataField name="Count of แผนปฏิบัติการเรื่องที่" fld="1" subtotal="count" baseField="0" baseItem="50668672"/>
  </dataFields>
  <formats count="6">
    <format dxfId="35">
      <pivotArea dataOnly="0" labelOnly="1" fieldPosition="0">
        <references count="2">
          <reference field="1" count="1" selected="0">
            <x v="0"/>
          </reference>
          <reference field="2" count="1">
            <x v="54"/>
          </reference>
        </references>
      </pivotArea>
    </format>
    <format dxfId="34">
      <pivotArea dataOnly="0" labelOnly="1" fieldPosition="0">
        <references count="2">
          <reference field="1" count="1" selected="0">
            <x v="0"/>
          </reference>
          <reference field="2" count="1">
            <x v="14"/>
          </reference>
        </references>
      </pivotArea>
    </format>
    <format dxfId="33">
      <pivotArea dataOnly="0" labelOnly="1" fieldPosition="0">
        <references count="2">
          <reference field="1" count="1" selected="0">
            <x v="0"/>
          </reference>
          <reference field="2" count="1">
            <x v="14"/>
          </reference>
        </references>
      </pivotArea>
    </format>
    <format dxfId="32">
      <pivotArea dataOnly="0" labelOnly="1" fieldPosition="0">
        <references count="2">
          <reference field="1" count="1" selected="0">
            <x v="0"/>
          </reference>
          <reference field="2" count="1">
            <x v="6"/>
          </reference>
        </references>
      </pivotArea>
    </format>
    <format dxfId="31">
      <pivotArea dataOnly="0" labelOnly="1" fieldPosition="0">
        <references count="2">
          <reference field="1" count="1" selected="0">
            <x v="0"/>
          </reference>
          <reference field="2" count="1">
            <x v="76"/>
          </reference>
        </references>
      </pivotArea>
    </format>
    <format dxfId="30">
      <pivotArea dataOnly="0" labelOnly="1" fieldPosition="0">
        <references count="2">
          <reference field="1" count="1" selected="0">
            <x v="0"/>
          </reference>
          <reference field="2" count="1">
            <x v="59"/>
          </reference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4577B6-8A68-40F2-93F1-9DDC3EA4DD85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E14" firstHeaderRow="0" firstDataRow="1" firstDataCol="1"/>
  <pivotFields count="11">
    <pivotField showAll="0"/>
    <pivotField dataField="1" showAll="0">
      <items count="6">
        <item x="0"/>
        <item x="1"/>
        <item x="2"/>
        <item x="3"/>
        <item x="4"/>
        <item t="default"/>
      </items>
    </pivotField>
    <pivotField showAll="0"/>
    <pivotField dataField="1" showAll="0"/>
    <pivotField dataField="1" showAll="0"/>
    <pivotField dataField="1" showAll="0"/>
    <pivotField showAll="0"/>
    <pivotField axis="axisRow" showAll="0">
      <items count="11">
        <item x="9"/>
        <item x="6"/>
        <item x="0"/>
        <item x="4"/>
        <item x="5"/>
        <item x="3"/>
        <item x="7"/>
        <item x="1"/>
        <item x="2"/>
        <item x="8"/>
        <item t="default"/>
      </items>
    </pivotField>
    <pivotField showAll="0"/>
    <pivotField showAll="0"/>
    <pivotField showAll="0"/>
  </pivotFields>
  <rowFields count="1">
    <field x="7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Count of แผนปฏิบัติการเรื่องที่" fld="1" subtotal="count" baseField="1" baseItem="0"/>
    <dataField name="Sum of งบ 2563" fld="3" baseField="0" baseItem="0"/>
    <dataField name="Sum of งบ 2564" fld="4" baseField="0" baseItem="0"/>
    <dataField name="Sum of งบ2565" fld="5" baseField="0" baseItem="0"/>
  </dataFields>
  <chartFormats count="4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8841C5-F30C-4AF2-BA70-4C5B0A58125B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E12" firstHeaderRow="0" firstDataRow="1" firstDataCol="1"/>
  <pivotFields count="11">
    <pivotField showAll="0"/>
    <pivotField showAll="0"/>
    <pivotField showAll="0"/>
    <pivotField dataField="1" showAll="0"/>
    <pivotField dataField="1" showAll="0"/>
    <pivotField dataField="1" showAll="0"/>
    <pivotField dataField="1" showAll="0">
      <items count="27">
        <item m="1" x="2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axis="axisRow" showAll="0">
      <items count="11">
        <item x="9"/>
        <item x="6"/>
        <item x="0"/>
        <item x="4"/>
        <item x="5"/>
        <item x="3"/>
        <item x="7"/>
        <item x="1"/>
        <item x="2"/>
        <item x="8"/>
        <item t="default"/>
      </items>
    </pivotField>
    <pivotField showAll="0"/>
    <pivotField showAll="0"/>
    <pivotField showAll="0"/>
  </pivotFields>
  <rowFields count="1">
    <field x="7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งบ 2563" fld="3" baseField="0" baseItem="0"/>
    <dataField name="Sum of งบ 2564" fld="4" baseField="0" baseItem="0"/>
    <dataField name="Sum of งบ2565" fld="5" baseField="0" baseItem="0"/>
    <dataField name="Sum of รวมงบ" fld="6" baseField="0" baseItem="0"/>
  </dataFields>
  <chartFormats count="4"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552C0B-E22F-4095-8239-910A53EE83DB}" name="Table13" displayName="Table13" ref="A1:U81" totalsRowShown="0" headerRowDxfId="83" dataDxfId="81" totalsRowDxfId="79" headerRowBorderDxfId="82" tableBorderDxfId="80" totalsRowBorderDxfId="78">
  <autoFilter ref="A1:U81" xr:uid="{E06D99EC-579C-4B07-990A-8A71B5B72F37}"/>
  <tableColumns count="21">
    <tableColumn id="1" xr3:uid="{FE41DE80-CDA2-405C-854C-B3FDE004F61C}" name="ลำดับ" dataDxfId="77" totalsRowDxfId="76"/>
    <tableColumn id="2" xr3:uid="{4081004B-A356-4ADF-9AE6-0424F2D06742}" name="แผนปฏิบัติการเรื่องที่" dataDxfId="75" totalsRowDxfId="74"/>
    <tableColumn id="3" xr3:uid="{EA5D8AE5-9786-4711-8E19-39212D0BDA99}" name="แผนงานโครงการ" dataDxfId="73" totalsRowDxfId="72"/>
    <tableColumn id="20" xr3:uid="{5A5217DC-9B88-4F47-9B80-D2E419841A10}" name="ยุทธศาสตร์ชาติ" dataDxfId="71" totalsRowDxfId="70"/>
    <tableColumn id="21" xr3:uid="{1B9A96AE-CB04-4264-81C3-DD5F2B62FCFC}" name="แผนแม่บท" dataDxfId="69" totalsRowDxfId="68"/>
    <tableColumn id="13" xr3:uid="{C69958D9-24D8-4087-8999-5263B26541A7}" name="ตัวชี้วัดความพร้อม Digital" dataDxfId="67" totalsRowDxfId="66"/>
    <tableColumn id="8" xr3:uid="{F4FF6F75-E3A3-4B0E-BEB1-F2C111251C8E}" name="เจ้าภาพหลัก" dataDxfId="65" totalsRowDxfId="64"/>
    <tableColumn id="9" xr3:uid="{0FE1DF4D-496C-4CD2-BBF8-A1EC26C5C736}" name="เจ้าภาพร่วม" dataDxfId="63" totalsRowDxfId="62"/>
    <tableColumn id="4" xr3:uid="{44638AC0-CE6F-4B08-B93D-EDFE6F026D49}" name="งบ 2563" dataDxfId="61" totalsRowDxfId="60"/>
    <tableColumn id="5" xr3:uid="{C618FB5A-E2E5-49A2-8CB8-001084D840FC}" name="งบ 2564" dataDxfId="59" totalsRowDxfId="58"/>
    <tableColumn id="6" xr3:uid="{33B6807C-C4F4-40DF-9B40-1D9B7D3546DD}" name="งบ2565" dataDxfId="57" totalsRowDxfId="56"/>
    <tableColumn id="7" xr3:uid="{12B077AA-AA7B-42EB-B736-18E98F4E7D48}" name="รวมงบ" dataDxfId="55" totalsRowDxfId="54">
      <calculatedColumnFormula>SUM(Table13[[#This Row],[งบ 2563]:[งบ2565]])</calculatedColumnFormula>
    </tableColumn>
    <tableColumn id="10" xr3:uid="{6D699E24-AA95-412D-A325-6DCFE785A941}" name="ผลการดำเนินการ" dataDxfId="53" totalsRowDxfId="52"/>
    <tableColumn id="11" xr3:uid="{BCC2DD9F-4AFB-4C91-A012-B07FE536C719}" name="ดำเนินการต่อเนื่อง" dataDxfId="51" totalsRowDxfId="50"/>
    <tableColumn id="12" xr3:uid="{9D9E7AB2-324B-4A4C-9507-E8D1A3F9C3F8}" name="หมายเหตุ" dataDxfId="49" totalsRowDxfId="48"/>
    <tableColumn id="14" xr3:uid="{677FD693-8D78-45F7-A989-40097D786AF5}" name="งบ 2566" dataDxfId="47" totalsRowDxfId="46"/>
    <tableColumn id="15" xr3:uid="{6FD88DBE-615A-466A-A394-D666DFB806ED}" name="งบ 2567" dataDxfId="45" totalsRowDxfId="44"/>
    <tableColumn id="16" xr3:uid="{3CE39591-1D9A-4F60-80AD-6C135A83700B}" name="งบ 2568" dataDxfId="43" totalsRowDxfId="42"/>
    <tableColumn id="17" xr3:uid="{F672E478-14E6-43E8-B999-242D0251541D}" name="งบ 2569" dataDxfId="41" totalsRowDxfId="40"/>
    <tableColumn id="18" xr3:uid="{3BCDF2B3-9B2B-41A1-9C6E-A4B4EC376446}" name="งบ 2570" dataDxfId="39" totalsRowDxfId="38"/>
    <tableColumn id="19" xr3:uid="{267D873B-29D3-4585-9FBF-435F1DFDD22E}" name="รวมงบแผน" dataDxfId="37" totalsRowDxfId="36">
      <calculatedColumnFormula>SUM(Table13[[#This Row],[งบ 2566]:[งบ 2570]])</calculatedColumnFormula>
    </tableColumn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6D99EC-579C-4B07-990A-8A71B5B72F37}" name="Table1" displayName="Table1" ref="A1:M37" totalsRowCount="1" headerRowDxfId="29" headerRowBorderDxfId="28" tableBorderDxfId="27" totalsRowBorderDxfId="26">
  <autoFilter ref="A1:M36" xr:uid="{E06D99EC-579C-4B07-990A-8A71B5B72F37}"/>
  <tableColumns count="13">
    <tableColumn id="1" xr3:uid="{0F2887F5-EA83-4CE5-9BE7-2E10E709C452}" name="ลำดับ" dataDxfId="25" totalsRowDxfId="24"/>
    <tableColumn id="2" xr3:uid="{4033F41C-CF5E-41B8-9A8D-9760A885AF58}" name="แผนปฏิบัติการเรื่องที่" dataDxfId="23" totalsRowDxfId="22"/>
    <tableColumn id="3" xr3:uid="{A3A455B9-E667-4440-8A03-2E34F998F110}" name="แผนงานโครงการ" dataDxfId="21" totalsRowDxfId="20"/>
    <tableColumn id="4" xr3:uid="{346539F3-C0F2-4075-927D-2AAC0B591934}" name="งบ 2563" totalsRowFunction="custom" dataDxfId="19" totalsRowDxfId="18">
      <totalsRowFormula>SUBTOTAL(109,D2:D36)</totalsRowFormula>
    </tableColumn>
    <tableColumn id="5" xr3:uid="{A8794E7C-CE27-42F5-AD9B-E39F9DA08C31}" name="งบ 2564" totalsRowFunction="custom" dataDxfId="17" totalsRowDxfId="16">
      <totalsRowFormula>SUBTOTAL(109,E2:E36)</totalsRowFormula>
    </tableColumn>
    <tableColumn id="6" xr3:uid="{70AB7423-F2DA-4443-93DF-EB8C0EC4CC13}" name="งบ2565" totalsRowFunction="custom" dataDxfId="15" totalsRowDxfId="14">
      <totalsRowFormula>SUBTOTAL(109,F2:F36)</totalsRowFormula>
    </tableColumn>
    <tableColumn id="7" xr3:uid="{15C3B447-8132-411B-BF6F-AA42623EB336}" name="รวมงบ" totalsRowFunction="custom" dataDxfId="13" totalsRowDxfId="12">
      <calculatedColumnFormula>SUM(Table1[[#This Row],[งบ 2563]:[งบ2565]])</calculatedColumnFormula>
      <totalsRowFormula>SUBTOTAL(109,G2:G36)</totalsRowFormula>
    </tableColumn>
    <tableColumn id="8" xr3:uid="{2661244A-60CD-4254-96AF-A29C5CE5C54A}" name="เจ้าภาพหลัก" dataDxfId="11" totalsRowDxfId="10"/>
    <tableColumn id="9" xr3:uid="{750EE0A1-E7F1-4E5C-BB25-749A5B1ED817}" name="เจ้าภาพร่วม" dataDxfId="9" totalsRowDxfId="8"/>
    <tableColumn id="10" xr3:uid="{E5BD5065-AF89-437C-BE8C-C2EFDA7318C7}" name="ผลการดำเนินการ" dataDxfId="7" totalsRowDxfId="6"/>
    <tableColumn id="11" xr3:uid="{884F6A11-DCE7-4EA4-B202-211F361DC251}" name="ดำเนินการต่อเนื่อง" dataDxfId="5" totalsRowDxfId="4"/>
    <tableColumn id="12" xr3:uid="{DB0872F5-EEA2-4C2E-9BE5-6A7B59C471F9}" name="หมายเหตุ" dataDxfId="3" totalsRowDxfId="2"/>
    <tableColumn id="13" xr3:uid="{791110DA-4C77-423E-9D61-16EBC1FD0340}" name="ตัวชี้วีดความพร้อม Digital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F5134-8EB9-41C7-BA89-89A3FA90D9FF}">
  <sheetPr>
    <tabColor rgb="FFFF0000"/>
  </sheetPr>
  <dimension ref="A1:U81"/>
  <sheetViews>
    <sheetView tabSelected="1" zoomScale="120" zoomScaleNormal="120" workbookViewId="0">
      <pane xSplit="3" ySplit="1" topLeftCell="D58" activePane="bottomRight" state="frozen"/>
      <selection pane="topRight" activeCell="D1" sqref="D1"/>
      <selection pane="bottomLeft" activeCell="A2" sqref="A2"/>
      <selection pane="bottomRight" activeCell="C83" sqref="C83"/>
    </sheetView>
  </sheetViews>
  <sheetFormatPr defaultRowHeight="24.6"/>
  <cols>
    <col min="1" max="1" width="8.88671875" style="36"/>
    <col min="2" max="2" width="14.33203125" style="36" customWidth="1"/>
    <col min="3" max="3" width="68.6640625" style="53" customWidth="1"/>
    <col min="4" max="4" width="19.77734375" style="36" bestFit="1" customWidth="1"/>
    <col min="5" max="5" width="15.33203125" style="36" bestFit="1" customWidth="1"/>
    <col min="6" max="6" width="29.44140625" style="36" bestFit="1" customWidth="1"/>
    <col min="7" max="7" width="17.21875" style="36" bestFit="1" customWidth="1"/>
    <col min="8" max="8" width="13.88671875" style="62" bestFit="1" customWidth="1"/>
    <col min="9" max="10" width="10.21875" style="62" bestFit="1" customWidth="1"/>
    <col min="11" max="11" width="9.6640625" style="62" bestFit="1" customWidth="1"/>
    <col min="12" max="12" width="9.109375" style="62" bestFit="1" customWidth="1"/>
    <col min="13" max="13" width="19.109375" style="62" bestFit="1" customWidth="1"/>
    <col min="14" max="14" width="20" style="62" bestFit="1" customWidth="1"/>
    <col min="15" max="15" width="8.88671875" style="62"/>
    <col min="16" max="16" width="10.21875" style="62" customWidth="1"/>
    <col min="17" max="18" width="11.21875" style="62" bestFit="1" customWidth="1"/>
    <col min="19" max="20" width="8.88671875" style="62"/>
    <col min="21" max="21" width="13.21875" style="62" bestFit="1" customWidth="1"/>
    <col min="22" max="23" width="8.88671875" style="62"/>
    <col min="24" max="24" width="18.33203125" style="62" customWidth="1"/>
    <col min="25" max="25" width="8.88671875" style="62"/>
    <col min="26" max="26" width="21.5546875" style="62" customWidth="1"/>
    <col min="27" max="27" width="19.77734375" style="62" bestFit="1" customWidth="1"/>
    <col min="28" max="16384" width="8.88671875" style="62"/>
  </cols>
  <sheetData>
    <row r="1" spans="1:21" s="58" customFormat="1">
      <c r="A1" s="37" t="s">
        <v>10</v>
      </c>
      <c r="B1" s="31" t="s">
        <v>5</v>
      </c>
      <c r="C1" s="51" t="s">
        <v>0</v>
      </c>
      <c r="D1" s="38" t="s">
        <v>74</v>
      </c>
      <c r="E1" s="38" t="s">
        <v>75</v>
      </c>
      <c r="F1" s="31" t="s">
        <v>85</v>
      </c>
      <c r="G1" s="31" t="s">
        <v>12</v>
      </c>
      <c r="H1" s="54" t="s">
        <v>13</v>
      </c>
      <c r="I1" s="54" t="s">
        <v>6</v>
      </c>
      <c r="J1" s="54" t="s">
        <v>7</v>
      </c>
      <c r="K1" s="54" t="s">
        <v>8</v>
      </c>
      <c r="L1" s="54" t="s">
        <v>9</v>
      </c>
      <c r="M1" s="55" t="s">
        <v>11</v>
      </c>
      <c r="N1" s="56" t="s">
        <v>35</v>
      </c>
      <c r="O1" s="54" t="s">
        <v>64</v>
      </c>
      <c r="P1" s="57" t="s">
        <v>68</v>
      </c>
      <c r="Q1" s="57" t="s">
        <v>69</v>
      </c>
      <c r="R1" s="57" t="s">
        <v>70</v>
      </c>
      <c r="S1" s="57" t="s">
        <v>71</v>
      </c>
      <c r="T1" s="57" t="s">
        <v>72</v>
      </c>
      <c r="U1" s="57" t="s">
        <v>73</v>
      </c>
    </row>
    <row r="2" spans="1:21" ht="49.2">
      <c r="A2" s="93">
        <v>1</v>
      </c>
      <c r="B2" s="32">
        <v>3</v>
      </c>
      <c r="C2" s="52" t="s">
        <v>44</v>
      </c>
      <c r="D2" s="40">
        <v>6</v>
      </c>
      <c r="E2" s="41">
        <v>20</v>
      </c>
      <c r="F2" s="42">
        <v>3</v>
      </c>
      <c r="G2" s="32" t="s">
        <v>1</v>
      </c>
      <c r="H2" s="59"/>
      <c r="I2" s="59">
        <v>1.5</v>
      </c>
      <c r="J2" s="59"/>
      <c r="K2" s="59"/>
      <c r="L2" s="59">
        <f>SUM(Table13[[#This Row],[งบ 2563]:[งบ2565]])</f>
        <v>1.5</v>
      </c>
      <c r="M2" s="59"/>
      <c r="N2" s="61"/>
      <c r="O2" s="60"/>
      <c r="P2" s="59"/>
      <c r="Q2" s="59"/>
      <c r="R2" s="59"/>
      <c r="S2" s="59"/>
      <c r="T2" s="59"/>
      <c r="U2" s="59">
        <f>SUM(Table13[[#This Row],[งบ 2566]:[งบ 2570]])</f>
        <v>0</v>
      </c>
    </row>
    <row r="3" spans="1:21" ht="49.2">
      <c r="A3" s="93">
        <v>2</v>
      </c>
      <c r="B3" s="32">
        <v>3</v>
      </c>
      <c r="C3" s="100" t="s">
        <v>45</v>
      </c>
      <c r="D3" s="101">
        <v>3</v>
      </c>
      <c r="E3" s="102">
        <v>11.4</v>
      </c>
      <c r="F3" s="103">
        <v>3</v>
      </c>
      <c r="G3" s="103" t="s">
        <v>2</v>
      </c>
      <c r="H3" s="104"/>
      <c r="I3" s="104">
        <v>26.2</v>
      </c>
      <c r="J3" s="104">
        <v>3</v>
      </c>
      <c r="K3" s="104">
        <v>3</v>
      </c>
      <c r="L3" s="59">
        <f>SUM(Table13[[#This Row],[งบ 2563]:[งบ2565]])</f>
        <v>32.200000000000003</v>
      </c>
      <c r="M3" s="59"/>
      <c r="N3" s="61"/>
      <c r="O3" s="59"/>
      <c r="P3" s="59"/>
      <c r="Q3" s="59"/>
      <c r="R3" s="59"/>
      <c r="S3" s="59"/>
      <c r="T3" s="59"/>
      <c r="U3" s="59">
        <f>SUM(Table13[[#This Row],[งบ 2566]:[งบ 2570]])</f>
        <v>0</v>
      </c>
    </row>
    <row r="4" spans="1:21" ht="49.2">
      <c r="A4" s="93">
        <v>3</v>
      </c>
      <c r="B4" s="32">
        <v>4</v>
      </c>
      <c r="C4" s="52" t="s">
        <v>46</v>
      </c>
      <c r="D4" s="39">
        <v>6</v>
      </c>
      <c r="E4" s="43">
        <v>20</v>
      </c>
      <c r="F4" s="32">
        <v>4</v>
      </c>
      <c r="G4" s="32" t="s">
        <v>3</v>
      </c>
      <c r="H4" s="59"/>
      <c r="I4" s="59">
        <v>7.5</v>
      </c>
      <c r="J4" s="59"/>
      <c r="K4" s="59"/>
      <c r="L4" s="59">
        <f>SUM(Table13[[#This Row],[งบ 2563]:[งบ2565]])</f>
        <v>7.5</v>
      </c>
      <c r="M4" s="59"/>
      <c r="N4" s="61"/>
      <c r="O4" s="59"/>
      <c r="P4" s="59"/>
      <c r="Q4" s="59"/>
      <c r="R4" s="59"/>
      <c r="S4" s="59"/>
      <c r="T4" s="59"/>
      <c r="U4" s="59">
        <f>SUM(Table13[[#This Row],[งบ 2566]:[งบ 2570]])</f>
        <v>0</v>
      </c>
    </row>
    <row r="5" spans="1:21" ht="49.2">
      <c r="A5" s="93">
        <v>4</v>
      </c>
      <c r="B5" s="32">
        <v>4</v>
      </c>
      <c r="C5" s="52" t="s">
        <v>47</v>
      </c>
      <c r="D5" s="39">
        <v>6</v>
      </c>
      <c r="E5" s="43">
        <v>20.100000000000001</v>
      </c>
      <c r="F5" s="32">
        <v>4</v>
      </c>
      <c r="G5" s="32" t="s">
        <v>4</v>
      </c>
      <c r="H5" s="59"/>
      <c r="I5" s="59">
        <v>3</v>
      </c>
      <c r="J5" s="59">
        <v>11.9</v>
      </c>
      <c r="K5" s="59"/>
      <c r="L5" s="59">
        <f>SUM(Table13[[#This Row],[งบ 2563]:[งบ2565]])</f>
        <v>14.9</v>
      </c>
      <c r="M5" s="59"/>
      <c r="N5" s="61"/>
      <c r="O5" s="59"/>
      <c r="P5" s="59"/>
      <c r="Q5" s="59"/>
      <c r="R5" s="59"/>
      <c r="S5" s="59"/>
      <c r="T5" s="59"/>
      <c r="U5" s="59">
        <f>SUM(Table13[[#This Row],[งบ 2566]:[งบ 2570]])</f>
        <v>0</v>
      </c>
    </row>
    <row r="6" spans="1:21" ht="49.2">
      <c r="A6" s="93">
        <v>5</v>
      </c>
      <c r="B6" s="32">
        <v>3</v>
      </c>
      <c r="C6" s="52" t="s">
        <v>48</v>
      </c>
      <c r="D6" s="39">
        <v>6</v>
      </c>
      <c r="E6" s="43">
        <v>20</v>
      </c>
      <c r="F6" s="32">
        <v>3</v>
      </c>
      <c r="G6" s="32" t="s">
        <v>2</v>
      </c>
      <c r="H6" s="59"/>
      <c r="I6" s="59">
        <v>1.5</v>
      </c>
      <c r="J6" s="59"/>
      <c r="K6" s="59"/>
      <c r="L6" s="59">
        <f>SUM(Table13[[#This Row],[งบ 2563]:[งบ2565]])</f>
        <v>1.5</v>
      </c>
      <c r="M6" s="59"/>
      <c r="N6" s="61"/>
      <c r="O6" s="59"/>
      <c r="P6" s="59"/>
      <c r="Q6" s="59"/>
      <c r="R6" s="59"/>
      <c r="S6" s="59"/>
      <c r="T6" s="59"/>
      <c r="U6" s="59">
        <f>SUM(Table13[[#This Row],[งบ 2566]:[งบ 2570]])</f>
        <v>0</v>
      </c>
    </row>
    <row r="7" spans="1:21">
      <c r="A7" s="93">
        <v>6</v>
      </c>
      <c r="B7" s="32">
        <v>3</v>
      </c>
      <c r="C7" s="52" t="s">
        <v>49</v>
      </c>
      <c r="D7" s="39">
        <v>6</v>
      </c>
      <c r="E7" s="43">
        <v>20</v>
      </c>
      <c r="F7" s="32">
        <v>3</v>
      </c>
      <c r="G7" s="32" t="s">
        <v>1</v>
      </c>
      <c r="H7" s="59"/>
      <c r="I7" s="59"/>
      <c r="J7" s="59"/>
      <c r="K7" s="59">
        <v>1.5</v>
      </c>
      <c r="L7" s="59">
        <f>SUM(Table13[[#This Row],[งบ 2563]:[งบ2565]])</f>
        <v>1.5</v>
      </c>
      <c r="M7" s="59"/>
      <c r="N7" s="61"/>
      <c r="O7" s="59"/>
      <c r="P7" s="59"/>
      <c r="Q7" s="59"/>
      <c r="R7" s="59"/>
      <c r="S7" s="59"/>
      <c r="T7" s="59"/>
      <c r="U7" s="59">
        <f>SUM(Table13[[#This Row],[งบ 2566]:[งบ 2570]])</f>
        <v>0</v>
      </c>
    </row>
    <row r="8" spans="1:21" ht="49.2">
      <c r="A8" s="93">
        <v>7</v>
      </c>
      <c r="B8" s="33">
        <v>1</v>
      </c>
      <c r="C8" s="106" t="s">
        <v>50</v>
      </c>
      <c r="D8" s="44">
        <v>6</v>
      </c>
      <c r="E8" s="45">
        <v>20</v>
      </c>
      <c r="F8" s="32">
        <v>1</v>
      </c>
      <c r="G8" s="33" t="s">
        <v>1</v>
      </c>
      <c r="H8" s="63"/>
      <c r="I8" s="63"/>
      <c r="J8" s="63"/>
      <c r="K8" s="63">
        <v>0.5</v>
      </c>
      <c r="L8" s="63">
        <f>SUM(Table13[[#This Row],[งบ 2563]:[งบ2565]])</f>
        <v>0.5</v>
      </c>
      <c r="M8" s="63" t="s">
        <v>67</v>
      </c>
      <c r="N8" s="64"/>
      <c r="O8" s="63"/>
      <c r="P8" s="63"/>
      <c r="Q8" s="63"/>
      <c r="R8" s="63"/>
      <c r="S8" s="63"/>
      <c r="T8" s="63"/>
      <c r="U8" s="63">
        <f>SUM(Table13[[#This Row],[งบ 2566]:[งบ 2570]])</f>
        <v>0</v>
      </c>
    </row>
    <row r="9" spans="1:21" ht="49.2">
      <c r="A9" s="93">
        <v>8</v>
      </c>
      <c r="B9" s="32">
        <v>5</v>
      </c>
      <c r="C9" s="52" t="s">
        <v>51</v>
      </c>
      <c r="D9" s="39">
        <v>6</v>
      </c>
      <c r="E9" s="43">
        <v>20</v>
      </c>
      <c r="F9" s="32">
        <v>5</v>
      </c>
      <c r="G9" s="32" t="s">
        <v>1</v>
      </c>
      <c r="H9" s="59"/>
      <c r="I9" s="59"/>
      <c r="J9" s="59">
        <v>2.2999999999999998</v>
      </c>
      <c r="K9" s="59"/>
      <c r="L9" s="59">
        <f>SUM(Table13[[#This Row],[งบ 2563]:[งบ2565]])</f>
        <v>2.2999999999999998</v>
      </c>
      <c r="M9" s="59"/>
      <c r="N9" s="61"/>
      <c r="O9" s="59"/>
      <c r="P9" s="59"/>
      <c r="Q9" s="59"/>
      <c r="R9" s="59"/>
      <c r="S9" s="59"/>
      <c r="T9" s="59"/>
      <c r="U9" s="59">
        <f>SUM(Table13[[#This Row],[งบ 2566]:[งบ 2570]])</f>
        <v>0</v>
      </c>
    </row>
    <row r="10" spans="1:21">
      <c r="A10" s="93">
        <v>9</v>
      </c>
      <c r="B10" s="32">
        <v>5</v>
      </c>
      <c r="C10" s="107" t="s">
        <v>52</v>
      </c>
      <c r="D10" s="75">
        <v>6</v>
      </c>
      <c r="E10" s="76">
        <v>20</v>
      </c>
      <c r="F10" s="77">
        <v>5</v>
      </c>
      <c r="G10" s="77" t="s">
        <v>1</v>
      </c>
      <c r="H10" s="78"/>
      <c r="I10" s="78"/>
      <c r="J10" s="78">
        <v>1</v>
      </c>
      <c r="K10" s="78">
        <v>1</v>
      </c>
      <c r="L10" s="59">
        <f>SUM(Table13[[#This Row],[งบ 2563]:[งบ2565]])</f>
        <v>2</v>
      </c>
      <c r="M10" s="59"/>
      <c r="N10" s="61"/>
      <c r="O10" s="59"/>
      <c r="P10" s="59"/>
      <c r="Q10" s="59"/>
      <c r="R10" s="59"/>
      <c r="S10" s="59"/>
      <c r="T10" s="59"/>
      <c r="U10" s="59">
        <f>SUM(Table13[[#This Row],[งบ 2566]:[งบ 2570]])</f>
        <v>0</v>
      </c>
    </row>
    <row r="11" spans="1:21">
      <c r="A11" s="93">
        <v>10</v>
      </c>
      <c r="B11" s="32">
        <v>5</v>
      </c>
      <c r="C11" s="52" t="s">
        <v>53</v>
      </c>
      <c r="D11" s="39">
        <v>6</v>
      </c>
      <c r="E11" s="43">
        <v>20</v>
      </c>
      <c r="F11" s="32">
        <v>5</v>
      </c>
      <c r="G11" s="32" t="s">
        <v>1</v>
      </c>
      <c r="H11" s="59"/>
      <c r="I11" s="59"/>
      <c r="J11" s="59"/>
      <c r="K11" s="59">
        <v>0.2</v>
      </c>
      <c r="L11" s="59">
        <f>SUM(Table13[[#This Row],[งบ 2563]:[งบ2565]])</f>
        <v>0.2</v>
      </c>
      <c r="M11" s="59"/>
      <c r="N11" s="61"/>
      <c r="O11" s="59"/>
      <c r="P11" s="59"/>
      <c r="Q11" s="59"/>
      <c r="R11" s="59"/>
      <c r="S11" s="59"/>
      <c r="T11" s="59"/>
      <c r="U11" s="59">
        <f>SUM(Table13[[#This Row],[งบ 2566]:[งบ 2570]])</f>
        <v>0</v>
      </c>
    </row>
    <row r="12" spans="1:21">
      <c r="A12" s="93">
        <v>11</v>
      </c>
      <c r="B12" s="32">
        <v>5</v>
      </c>
      <c r="C12" s="52" t="s">
        <v>76</v>
      </c>
      <c r="D12" s="39">
        <v>6</v>
      </c>
      <c r="E12" s="43">
        <v>20.100000000000001</v>
      </c>
      <c r="F12" s="32">
        <v>5</v>
      </c>
      <c r="G12" s="32" t="s">
        <v>1</v>
      </c>
      <c r="H12" s="59"/>
      <c r="I12" s="59"/>
      <c r="J12" s="59"/>
      <c r="K12" s="59">
        <v>2.2000000000000002</v>
      </c>
      <c r="L12" s="59">
        <f>SUM(Table13[[#This Row],[งบ 2563]:[งบ2565]])</f>
        <v>2.2000000000000002</v>
      </c>
      <c r="M12" s="59"/>
      <c r="N12" s="61"/>
      <c r="O12" s="59"/>
      <c r="P12" s="59"/>
      <c r="Q12" s="59"/>
      <c r="R12" s="59"/>
      <c r="S12" s="59"/>
      <c r="T12" s="59"/>
      <c r="U12" s="59">
        <f>SUM(Table13[[#This Row],[งบ 2566]:[งบ 2570]])</f>
        <v>0</v>
      </c>
    </row>
    <row r="13" spans="1:21">
      <c r="A13" s="93">
        <v>12</v>
      </c>
      <c r="B13" s="32">
        <v>5</v>
      </c>
      <c r="C13" s="108" t="s">
        <v>77</v>
      </c>
      <c r="D13" s="39">
        <v>6</v>
      </c>
      <c r="E13" s="43">
        <v>20.100000000000001</v>
      </c>
      <c r="F13" s="32">
        <v>5</v>
      </c>
      <c r="G13" s="32" t="s">
        <v>1</v>
      </c>
      <c r="H13" s="59"/>
      <c r="I13" s="59"/>
      <c r="J13" s="59">
        <v>5.0999999999999996</v>
      </c>
      <c r="K13" s="59">
        <v>11.1</v>
      </c>
      <c r="L13" s="59">
        <f>SUM(Table13[[#This Row],[งบ 2563]:[งบ2565]])</f>
        <v>16.2</v>
      </c>
      <c r="M13" s="59"/>
      <c r="N13" s="61"/>
      <c r="O13" s="59"/>
      <c r="P13" s="59"/>
      <c r="Q13" s="59"/>
      <c r="R13" s="59"/>
      <c r="S13" s="59"/>
      <c r="T13" s="59"/>
      <c r="U13" s="59">
        <f>SUM(Table13[[#This Row],[งบ 2566]:[งบ 2570]])</f>
        <v>0</v>
      </c>
    </row>
    <row r="14" spans="1:21">
      <c r="A14" s="93">
        <v>13</v>
      </c>
      <c r="B14" s="32">
        <v>5</v>
      </c>
      <c r="C14" s="109" t="s">
        <v>78</v>
      </c>
      <c r="D14" s="46">
        <v>6</v>
      </c>
      <c r="E14" s="47">
        <v>20.100000000000001</v>
      </c>
      <c r="F14" s="32">
        <v>5</v>
      </c>
      <c r="G14" s="34" t="s">
        <v>1</v>
      </c>
      <c r="H14" s="65"/>
      <c r="I14" s="65"/>
      <c r="J14" s="65">
        <v>2</v>
      </c>
      <c r="K14" s="65">
        <v>2</v>
      </c>
      <c r="L14" s="65">
        <f>SUM(Table13[[#This Row],[งบ 2563]:[งบ2565]])</f>
        <v>4</v>
      </c>
      <c r="M14" s="65"/>
      <c r="N14" s="66" t="s">
        <v>39</v>
      </c>
      <c r="O14" s="67" t="s">
        <v>65</v>
      </c>
      <c r="P14" s="65"/>
      <c r="Q14" s="65"/>
      <c r="R14" s="65"/>
      <c r="S14" s="65"/>
      <c r="T14" s="65"/>
      <c r="U14" s="65">
        <f>SUM(Table13[[#This Row],[งบ 2566]:[งบ 2570]])</f>
        <v>0</v>
      </c>
    </row>
    <row r="15" spans="1:21">
      <c r="A15" s="93">
        <v>14</v>
      </c>
      <c r="B15" s="32">
        <v>5</v>
      </c>
      <c r="C15" s="110" t="s">
        <v>79</v>
      </c>
      <c r="D15" s="48">
        <v>6</v>
      </c>
      <c r="E15" s="49">
        <v>20.100000000000001</v>
      </c>
      <c r="F15" s="32">
        <v>5</v>
      </c>
      <c r="G15" s="35" t="s">
        <v>1</v>
      </c>
      <c r="H15" s="68"/>
      <c r="I15" s="68">
        <v>4.9000000000000004</v>
      </c>
      <c r="J15" s="68">
        <v>5</v>
      </c>
      <c r="K15" s="68">
        <v>5</v>
      </c>
      <c r="L15" s="68">
        <f>SUM(Table13[[#This Row],[งบ 2563]:[งบ2565]])</f>
        <v>14.9</v>
      </c>
      <c r="M15" s="68"/>
      <c r="N15" s="67" t="s">
        <v>39</v>
      </c>
      <c r="O15" s="67" t="s">
        <v>65</v>
      </c>
      <c r="P15" s="68"/>
      <c r="Q15" s="68"/>
      <c r="R15" s="68"/>
      <c r="S15" s="68"/>
      <c r="T15" s="68"/>
      <c r="U15" s="68">
        <f>SUM(Table13[[#This Row],[งบ 2566]:[งบ 2570]])</f>
        <v>0</v>
      </c>
    </row>
    <row r="16" spans="1:21" ht="49.2">
      <c r="A16" s="93">
        <v>15</v>
      </c>
      <c r="B16" s="32">
        <v>5</v>
      </c>
      <c r="C16" s="52" t="s">
        <v>80</v>
      </c>
      <c r="D16" s="39">
        <v>6</v>
      </c>
      <c r="E16" s="43">
        <v>20.100000000000001</v>
      </c>
      <c r="F16" s="32">
        <v>5</v>
      </c>
      <c r="G16" s="32" t="s">
        <v>14</v>
      </c>
      <c r="H16" s="59"/>
      <c r="I16" s="59"/>
      <c r="J16" s="59">
        <v>35.5</v>
      </c>
      <c r="K16" s="59"/>
      <c r="L16" s="59">
        <f>SUM(Table13[[#This Row],[งบ 2563]:[งบ2565]])</f>
        <v>35.5</v>
      </c>
      <c r="M16" s="59"/>
      <c r="N16" s="61"/>
      <c r="O16" s="59"/>
      <c r="P16" s="59"/>
      <c r="Q16" s="59"/>
      <c r="R16" s="59"/>
      <c r="S16" s="59"/>
      <c r="T16" s="59"/>
      <c r="U16" s="59">
        <f>SUM(Table13[[#This Row],[งบ 2566]:[งบ 2570]])</f>
        <v>0</v>
      </c>
    </row>
    <row r="17" spans="1:21">
      <c r="A17" s="93">
        <v>16</v>
      </c>
      <c r="B17" s="32">
        <v>5</v>
      </c>
      <c r="C17" s="74" t="s">
        <v>81</v>
      </c>
      <c r="D17" s="75">
        <v>6</v>
      </c>
      <c r="E17" s="76">
        <v>20.100000000000001</v>
      </c>
      <c r="F17" s="77">
        <v>5</v>
      </c>
      <c r="G17" s="77" t="s">
        <v>1</v>
      </c>
      <c r="H17" s="78"/>
      <c r="I17" s="78"/>
      <c r="J17" s="78">
        <v>0.12</v>
      </c>
      <c r="K17" s="78">
        <v>0.12</v>
      </c>
      <c r="L17" s="59">
        <f>SUM(Table13[[#This Row],[งบ 2563]:[งบ2565]])</f>
        <v>0.24</v>
      </c>
      <c r="M17" s="59"/>
      <c r="N17" s="61"/>
      <c r="O17" s="59"/>
      <c r="P17" s="59"/>
      <c r="Q17" s="59"/>
      <c r="R17" s="59"/>
      <c r="S17" s="59"/>
      <c r="T17" s="59"/>
      <c r="U17" s="59">
        <f>SUM(Table13[[#This Row],[งบ 2566]:[งบ 2570]])</f>
        <v>0</v>
      </c>
    </row>
    <row r="18" spans="1:21">
      <c r="A18" s="93">
        <v>17</v>
      </c>
      <c r="B18" s="32">
        <v>3</v>
      </c>
      <c r="C18" s="52" t="s">
        <v>82</v>
      </c>
      <c r="D18" s="39">
        <v>6</v>
      </c>
      <c r="E18" s="43">
        <v>20.5</v>
      </c>
      <c r="F18" s="32">
        <v>3</v>
      </c>
      <c r="G18" s="32" t="s">
        <v>15</v>
      </c>
      <c r="H18" s="59"/>
      <c r="I18" s="59"/>
      <c r="J18" s="59">
        <v>0.86</v>
      </c>
      <c r="K18" s="59"/>
      <c r="L18" s="59">
        <f>SUM(Table13[[#This Row],[งบ 2563]:[งบ2565]])</f>
        <v>0.86</v>
      </c>
      <c r="M18" s="59"/>
      <c r="N18" s="61"/>
      <c r="O18" s="59"/>
      <c r="P18" s="59"/>
      <c r="Q18" s="59"/>
      <c r="R18" s="59"/>
      <c r="S18" s="59"/>
      <c r="T18" s="59"/>
      <c r="U18" s="59">
        <f>SUM(Table13[[#This Row],[งบ 2566]:[งบ 2570]])</f>
        <v>0</v>
      </c>
    </row>
    <row r="19" spans="1:21">
      <c r="A19" s="93">
        <v>18</v>
      </c>
      <c r="B19" s="32">
        <v>4</v>
      </c>
      <c r="C19" s="74" t="s">
        <v>83</v>
      </c>
      <c r="D19" s="75">
        <v>6</v>
      </c>
      <c r="E19" s="76">
        <v>20.399999999999999</v>
      </c>
      <c r="F19" s="77">
        <v>4</v>
      </c>
      <c r="G19" s="77" t="s">
        <v>16</v>
      </c>
      <c r="H19" s="78"/>
      <c r="I19" s="78">
        <v>0.83</v>
      </c>
      <c r="J19" s="78">
        <v>0.83</v>
      </c>
      <c r="K19" s="78">
        <v>0.83</v>
      </c>
      <c r="L19" s="59">
        <f>SUM(Table13[[#This Row],[งบ 2563]:[งบ2565]])</f>
        <v>2.4899999999999998</v>
      </c>
      <c r="M19" s="59"/>
      <c r="N19" s="61"/>
      <c r="O19" s="59"/>
      <c r="P19" s="59"/>
      <c r="Q19" s="59"/>
      <c r="R19" s="59"/>
      <c r="S19" s="59"/>
      <c r="T19" s="59"/>
      <c r="U19" s="59">
        <f>SUM(Table13[[#This Row],[งบ 2566]:[งบ 2570]])</f>
        <v>0</v>
      </c>
    </row>
    <row r="20" spans="1:21">
      <c r="A20" s="93">
        <v>19</v>
      </c>
      <c r="B20" s="32">
        <v>4</v>
      </c>
      <c r="C20" s="52" t="s">
        <v>62</v>
      </c>
      <c r="D20" s="39">
        <v>6</v>
      </c>
      <c r="E20" s="43">
        <v>20.100000000000001</v>
      </c>
      <c r="F20" s="32">
        <v>4</v>
      </c>
      <c r="G20" s="32" t="s">
        <v>1</v>
      </c>
      <c r="H20" s="59"/>
      <c r="I20" s="59">
        <v>19.399999999999999</v>
      </c>
      <c r="J20" s="59"/>
      <c r="K20" s="59"/>
      <c r="L20" s="59">
        <f>SUM(Table13[[#This Row],[งบ 2563]:[งบ2565]])</f>
        <v>19.399999999999999</v>
      </c>
      <c r="M20" s="59"/>
      <c r="N20" s="61"/>
      <c r="O20" s="59"/>
      <c r="P20" s="59"/>
      <c r="Q20" s="59"/>
      <c r="R20" s="59"/>
      <c r="S20" s="59"/>
      <c r="T20" s="59"/>
      <c r="U20" s="59">
        <f>SUM(Table13[[#This Row],[งบ 2566]:[งบ 2570]])</f>
        <v>0</v>
      </c>
    </row>
    <row r="21" spans="1:21">
      <c r="A21" s="93">
        <v>20</v>
      </c>
      <c r="B21" s="32">
        <v>4</v>
      </c>
      <c r="C21" s="52" t="s">
        <v>63</v>
      </c>
      <c r="D21" s="39" t="s">
        <v>84</v>
      </c>
      <c r="E21" s="43" t="s">
        <v>84</v>
      </c>
      <c r="F21" s="32">
        <v>3</v>
      </c>
      <c r="G21" s="32" t="s">
        <v>1</v>
      </c>
      <c r="H21" s="59"/>
      <c r="I21" s="59"/>
      <c r="J21" s="59"/>
      <c r="K21" s="59"/>
      <c r="L21" s="59">
        <f>SUM(Table13[[#This Row],[งบ 2563]:[งบ2565]])</f>
        <v>0</v>
      </c>
      <c r="M21" s="59"/>
      <c r="N21" s="61"/>
      <c r="O21" s="59"/>
      <c r="P21" s="59"/>
      <c r="Q21" s="59"/>
      <c r="R21" s="59"/>
      <c r="S21" s="59"/>
      <c r="T21" s="59"/>
      <c r="U21" s="59">
        <f>SUM(Table13[[#This Row],[งบ 2566]:[งบ 2570]])</f>
        <v>0</v>
      </c>
    </row>
    <row r="22" spans="1:21" ht="49.2">
      <c r="A22" s="93">
        <v>21</v>
      </c>
      <c r="B22" s="32">
        <v>2</v>
      </c>
      <c r="C22" s="52" t="s">
        <v>17</v>
      </c>
      <c r="D22" s="39">
        <v>3</v>
      </c>
      <c r="E22" s="43">
        <v>11.4</v>
      </c>
      <c r="F22" s="32">
        <v>2</v>
      </c>
      <c r="G22" s="32" t="s">
        <v>1</v>
      </c>
      <c r="H22" s="59"/>
      <c r="I22" s="59"/>
      <c r="J22" s="59">
        <v>0.3</v>
      </c>
      <c r="K22" s="59"/>
      <c r="L22" s="59">
        <f>SUM(Table13[[#This Row],[งบ 2563]:[งบ2565]])</f>
        <v>0.3</v>
      </c>
      <c r="M22" s="59"/>
      <c r="N22" s="61"/>
      <c r="O22" s="59"/>
      <c r="P22" s="59"/>
      <c r="Q22" s="59"/>
      <c r="R22" s="59"/>
      <c r="S22" s="59"/>
      <c r="T22" s="59"/>
      <c r="U22" s="59">
        <f>SUM(Table13[[#This Row],[งบ 2566]:[งบ 2570]])</f>
        <v>0</v>
      </c>
    </row>
    <row r="23" spans="1:21">
      <c r="A23" s="93">
        <v>22</v>
      </c>
      <c r="B23" s="32">
        <v>2</v>
      </c>
      <c r="C23" s="52" t="s">
        <v>18</v>
      </c>
      <c r="D23" s="39">
        <v>3</v>
      </c>
      <c r="E23" s="43">
        <v>11.4</v>
      </c>
      <c r="F23" s="32">
        <v>2</v>
      </c>
      <c r="G23" s="32" t="s">
        <v>1</v>
      </c>
      <c r="H23" s="59"/>
      <c r="I23" s="59"/>
      <c r="J23" s="59">
        <v>0.3</v>
      </c>
      <c r="K23" s="59"/>
      <c r="L23" s="59">
        <f>SUM(Table13[[#This Row],[งบ 2563]:[งบ2565]])</f>
        <v>0.3</v>
      </c>
      <c r="M23" s="59"/>
      <c r="N23" s="61"/>
      <c r="O23" s="59"/>
      <c r="P23" s="59"/>
      <c r="Q23" s="59"/>
      <c r="R23" s="59"/>
      <c r="S23" s="59"/>
      <c r="T23" s="59"/>
      <c r="U23" s="59">
        <f>SUM(Table13[[#This Row],[งบ 2566]:[งบ 2570]])</f>
        <v>0</v>
      </c>
    </row>
    <row r="24" spans="1:21">
      <c r="A24" s="93">
        <v>23</v>
      </c>
      <c r="B24" s="32">
        <v>2</v>
      </c>
      <c r="C24" s="52" t="s">
        <v>19</v>
      </c>
      <c r="D24" s="39">
        <v>3</v>
      </c>
      <c r="E24" s="43">
        <v>11.4</v>
      </c>
      <c r="F24" s="32">
        <v>2</v>
      </c>
      <c r="G24" s="32" t="s">
        <v>1</v>
      </c>
      <c r="H24" s="59"/>
      <c r="I24" s="59"/>
      <c r="J24" s="59">
        <v>0.3</v>
      </c>
      <c r="K24" s="59">
        <v>0.3</v>
      </c>
      <c r="L24" s="59">
        <f>SUM(Table13[[#This Row],[งบ 2563]:[งบ2565]])</f>
        <v>0.6</v>
      </c>
      <c r="M24" s="59"/>
      <c r="N24" s="61"/>
      <c r="O24" s="59"/>
      <c r="P24" s="59"/>
      <c r="Q24" s="59"/>
      <c r="R24" s="59"/>
      <c r="S24" s="59"/>
      <c r="T24" s="59"/>
      <c r="U24" s="59">
        <f>SUM(Table13[[#This Row],[งบ 2566]:[งบ 2570]])</f>
        <v>0</v>
      </c>
    </row>
    <row r="25" spans="1:21" ht="49.2">
      <c r="A25" s="93">
        <v>24</v>
      </c>
      <c r="B25" s="32">
        <v>2</v>
      </c>
      <c r="C25" s="52" t="s">
        <v>20</v>
      </c>
      <c r="D25" s="39">
        <v>3</v>
      </c>
      <c r="E25" s="43">
        <v>11.4</v>
      </c>
      <c r="F25" s="32">
        <v>2</v>
      </c>
      <c r="G25" s="32" t="s">
        <v>1</v>
      </c>
      <c r="H25" s="59"/>
      <c r="I25" s="59"/>
      <c r="J25" s="59">
        <v>0.3</v>
      </c>
      <c r="K25" s="59">
        <v>0.3</v>
      </c>
      <c r="L25" s="59">
        <f>SUM(Table13[[#This Row],[งบ 2563]:[งบ2565]])</f>
        <v>0.6</v>
      </c>
      <c r="M25" s="59"/>
      <c r="N25" s="61"/>
      <c r="O25" s="59"/>
      <c r="P25" s="59"/>
      <c r="Q25" s="59"/>
      <c r="R25" s="59"/>
      <c r="S25" s="59"/>
      <c r="T25" s="59"/>
      <c r="U25" s="59">
        <f>SUM(Table13[[#This Row],[งบ 2566]:[งบ 2570]])</f>
        <v>0</v>
      </c>
    </row>
    <row r="26" spans="1:21" ht="49.2">
      <c r="A26" s="93">
        <v>25</v>
      </c>
      <c r="B26" s="32">
        <v>2</v>
      </c>
      <c r="C26" s="52" t="s">
        <v>21</v>
      </c>
      <c r="D26" s="39">
        <v>3</v>
      </c>
      <c r="E26" s="43">
        <v>11.4</v>
      </c>
      <c r="F26" s="32">
        <v>2</v>
      </c>
      <c r="G26" s="32" t="s">
        <v>34</v>
      </c>
      <c r="H26" s="59"/>
      <c r="I26" s="59">
        <v>0.44</v>
      </c>
      <c r="J26" s="59"/>
      <c r="K26" s="59"/>
      <c r="L26" s="59">
        <f>SUM(Table13[[#This Row],[งบ 2563]:[งบ2565]])</f>
        <v>0.44</v>
      </c>
      <c r="M26" s="59"/>
      <c r="N26" s="61"/>
      <c r="O26" s="59"/>
      <c r="P26" s="59"/>
      <c r="Q26" s="59"/>
      <c r="R26" s="59"/>
      <c r="S26" s="59"/>
      <c r="T26" s="59"/>
      <c r="U26" s="59">
        <f>SUM(Table13[[#This Row],[งบ 2566]:[งบ 2570]])</f>
        <v>0</v>
      </c>
    </row>
    <row r="27" spans="1:21">
      <c r="A27" s="93">
        <v>26</v>
      </c>
      <c r="B27" s="32">
        <v>2</v>
      </c>
      <c r="C27" s="52" t="s">
        <v>22</v>
      </c>
      <c r="D27" s="39">
        <v>3</v>
      </c>
      <c r="E27" s="43">
        <v>11.4</v>
      </c>
      <c r="F27" s="32">
        <v>4</v>
      </c>
      <c r="G27" s="32" t="s">
        <v>34</v>
      </c>
      <c r="H27" s="59"/>
      <c r="I27" s="59">
        <v>0.52</v>
      </c>
      <c r="J27" s="59"/>
      <c r="K27" s="59"/>
      <c r="L27" s="59">
        <f>SUM(Table13[[#This Row],[งบ 2563]:[งบ2565]])</f>
        <v>0.52</v>
      </c>
      <c r="M27" s="59"/>
      <c r="N27" s="61"/>
      <c r="O27" s="59"/>
      <c r="P27" s="59"/>
      <c r="Q27" s="59"/>
      <c r="R27" s="59"/>
      <c r="S27" s="59"/>
      <c r="T27" s="59"/>
      <c r="U27" s="59">
        <f>SUM(Table13[[#This Row],[งบ 2566]:[งบ 2570]])</f>
        <v>0</v>
      </c>
    </row>
    <row r="28" spans="1:21">
      <c r="A28" s="93">
        <v>27</v>
      </c>
      <c r="B28" s="32">
        <v>2</v>
      </c>
      <c r="C28" s="52" t="s">
        <v>23</v>
      </c>
      <c r="D28" s="39">
        <v>3</v>
      </c>
      <c r="E28" s="43">
        <v>11.4</v>
      </c>
      <c r="F28" s="32">
        <v>3</v>
      </c>
      <c r="G28" s="32" t="s">
        <v>34</v>
      </c>
      <c r="H28" s="59"/>
      <c r="I28" s="59">
        <v>0.4</v>
      </c>
      <c r="J28" s="59"/>
      <c r="K28" s="59"/>
      <c r="L28" s="59">
        <f>SUM(Table13[[#This Row],[งบ 2563]:[งบ2565]])</f>
        <v>0.4</v>
      </c>
      <c r="M28" s="59"/>
      <c r="N28" s="61"/>
      <c r="O28" s="59"/>
      <c r="P28" s="59"/>
      <c r="Q28" s="59"/>
      <c r="R28" s="59"/>
      <c r="S28" s="59"/>
      <c r="T28" s="59"/>
      <c r="U28" s="59">
        <f>SUM(Table13[[#This Row],[งบ 2566]:[งบ 2570]])</f>
        <v>0</v>
      </c>
    </row>
    <row r="29" spans="1:21" ht="49.2">
      <c r="A29" s="93">
        <v>28</v>
      </c>
      <c r="B29" s="32">
        <v>2</v>
      </c>
      <c r="C29" s="52" t="s">
        <v>25</v>
      </c>
      <c r="D29" s="39">
        <v>3</v>
      </c>
      <c r="E29" s="43">
        <v>11.4</v>
      </c>
      <c r="F29" s="32">
        <v>2</v>
      </c>
      <c r="G29" s="32" t="s">
        <v>34</v>
      </c>
      <c r="H29" s="59"/>
      <c r="I29" s="59">
        <v>1.05</v>
      </c>
      <c r="J29" s="59"/>
      <c r="K29" s="59"/>
      <c r="L29" s="59">
        <f>SUM(Table13[[#This Row],[งบ 2563]:[งบ2565]])</f>
        <v>1.05</v>
      </c>
      <c r="M29" s="59"/>
      <c r="N29" s="61"/>
      <c r="O29" s="59"/>
      <c r="P29" s="59"/>
      <c r="Q29" s="59"/>
      <c r="R29" s="59"/>
      <c r="S29" s="59"/>
      <c r="T29" s="59"/>
      <c r="U29" s="59">
        <f>SUM(Table13[[#This Row],[งบ 2566]:[งบ 2570]])</f>
        <v>0</v>
      </c>
    </row>
    <row r="30" spans="1:21">
      <c r="A30" s="93">
        <v>29</v>
      </c>
      <c r="B30" s="32">
        <v>2</v>
      </c>
      <c r="C30" s="52" t="s">
        <v>24</v>
      </c>
      <c r="D30" s="39">
        <v>6</v>
      </c>
      <c r="E30" s="43">
        <v>20.5</v>
      </c>
      <c r="F30" s="32">
        <v>2</v>
      </c>
      <c r="G30" s="32" t="s">
        <v>33</v>
      </c>
      <c r="H30" s="59"/>
      <c r="I30" s="59">
        <v>0.2</v>
      </c>
      <c r="J30" s="59">
        <v>0.2</v>
      </c>
      <c r="K30" s="59">
        <v>0.2</v>
      </c>
      <c r="L30" s="59">
        <f>SUM(Table13[[#This Row],[งบ 2563]:[งบ2565]])</f>
        <v>0.60000000000000009</v>
      </c>
      <c r="M30" s="59"/>
      <c r="N30" s="61"/>
      <c r="O30" s="59"/>
      <c r="P30" s="59"/>
      <c r="Q30" s="59"/>
      <c r="R30" s="59"/>
      <c r="S30" s="59"/>
      <c r="T30" s="59"/>
      <c r="U30" s="59">
        <f>SUM(Table13[[#This Row],[งบ 2566]:[งบ 2570]])</f>
        <v>0</v>
      </c>
    </row>
    <row r="31" spans="1:21">
      <c r="A31" s="93">
        <v>30</v>
      </c>
      <c r="B31" s="32">
        <v>2</v>
      </c>
      <c r="C31" s="52" t="s">
        <v>26</v>
      </c>
      <c r="D31" s="39">
        <v>6</v>
      </c>
      <c r="E31" s="43">
        <v>20.5</v>
      </c>
      <c r="F31" s="32">
        <v>2</v>
      </c>
      <c r="G31" s="32" t="s">
        <v>33</v>
      </c>
      <c r="H31" s="59"/>
      <c r="I31" s="59"/>
      <c r="J31" s="59">
        <v>0.5</v>
      </c>
      <c r="K31" s="59">
        <v>0.5</v>
      </c>
      <c r="L31" s="59">
        <f>SUM(Table13[[#This Row],[งบ 2563]:[งบ2565]])</f>
        <v>1</v>
      </c>
      <c r="M31" s="59"/>
      <c r="N31" s="61"/>
      <c r="O31" s="59"/>
      <c r="P31" s="59"/>
      <c r="Q31" s="59"/>
      <c r="R31" s="59"/>
      <c r="S31" s="59"/>
      <c r="T31" s="59"/>
      <c r="U31" s="59">
        <f>SUM(Table13[[#This Row],[งบ 2566]:[งบ 2570]])</f>
        <v>0</v>
      </c>
    </row>
    <row r="32" spans="1:21">
      <c r="A32" s="93">
        <v>31</v>
      </c>
      <c r="B32" s="32">
        <v>2</v>
      </c>
      <c r="C32" s="52" t="s">
        <v>27</v>
      </c>
      <c r="D32" s="39">
        <v>6</v>
      </c>
      <c r="E32" s="43">
        <v>20.5</v>
      </c>
      <c r="F32" s="32">
        <v>2</v>
      </c>
      <c r="G32" s="32" t="s">
        <v>33</v>
      </c>
      <c r="H32" s="59"/>
      <c r="I32" s="59">
        <v>0.2</v>
      </c>
      <c r="J32" s="59">
        <v>0.2</v>
      </c>
      <c r="K32" s="59">
        <v>0.2</v>
      </c>
      <c r="L32" s="59">
        <f>SUM(Table13[[#This Row],[งบ 2563]:[งบ2565]])</f>
        <v>0.60000000000000009</v>
      </c>
      <c r="M32" s="59"/>
      <c r="N32" s="61"/>
      <c r="O32" s="59"/>
      <c r="P32" s="59"/>
      <c r="Q32" s="59"/>
      <c r="R32" s="59"/>
      <c r="S32" s="59"/>
      <c r="T32" s="59"/>
      <c r="U32" s="59">
        <f>SUM(Table13[[#This Row],[งบ 2566]:[งบ 2570]])</f>
        <v>0</v>
      </c>
    </row>
    <row r="33" spans="1:21" ht="49.2">
      <c r="A33" s="93">
        <v>32</v>
      </c>
      <c r="B33" s="32">
        <v>2</v>
      </c>
      <c r="C33" s="52" t="s">
        <v>28</v>
      </c>
      <c r="D33" s="39">
        <v>6</v>
      </c>
      <c r="E33" s="43">
        <v>20</v>
      </c>
      <c r="F33" s="32">
        <v>2</v>
      </c>
      <c r="G33" s="32" t="s">
        <v>32</v>
      </c>
      <c r="H33" s="59"/>
      <c r="I33" s="59"/>
      <c r="J33" s="59"/>
      <c r="K33" s="59"/>
      <c r="L33" s="59">
        <f>SUM(Table13[[#This Row],[งบ 2563]:[งบ2565]])</f>
        <v>0</v>
      </c>
      <c r="M33" s="59"/>
      <c r="N33" s="61"/>
      <c r="O33" s="59"/>
      <c r="P33" s="59"/>
      <c r="Q33" s="59"/>
      <c r="R33" s="59"/>
      <c r="S33" s="59"/>
      <c r="T33" s="59"/>
      <c r="U33" s="59">
        <f>SUM(Table13[[#This Row],[งบ 2566]:[งบ 2570]])</f>
        <v>0</v>
      </c>
    </row>
    <row r="34" spans="1:21" ht="49.2">
      <c r="A34" s="93">
        <v>33</v>
      </c>
      <c r="B34" s="32">
        <v>2</v>
      </c>
      <c r="C34" s="52" t="s">
        <v>29</v>
      </c>
      <c r="D34" s="39">
        <v>6</v>
      </c>
      <c r="E34" s="43">
        <v>20</v>
      </c>
      <c r="F34" s="32">
        <v>2</v>
      </c>
      <c r="G34" s="32" t="s">
        <v>32</v>
      </c>
      <c r="H34" s="59"/>
      <c r="I34" s="59"/>
      <c r="J34" s="59"/>
      <c r="K34" s="59"/>
      <c r="L34" s="59">
        <f>SUM(Table13[[#This Row],[งบ 2563]:[งบ2565]])</f>
        <v>0</v>
      </c>
      <c r="M34" s="59"/>
      <c r="N34" s="61"/>
      <c r="O34" s="59"/>
      <c r="P34" s="59"/>
      <c r="Q34" s="59"/>
      <c r="R34" s="59"/>
      <c r="S34" s="59"/>
      <c r="T34" s="59"/>
      <c r="U34" s="59">
        <f>SUM(Table13[[#This Row],[งบ 2566]:[งบ 2570]])</f>
        <v>0</v>
      </c>
    </row>
    <row r="35" spans="1:21" ht="49.2">
      <c r="A35" s="93">
        <v>34</v>
      </c>
      <c r="B35" s="32">
        <v>2</v>
      </c>
      <c r="C35" s="52" t="s">
        <v>30</v>
      </c>
      <c r="D35" s="39">
        <v>6</v>
      </c>
      <c r="E35" s="43">
        <v>20</v>
      </c>
      <c r="F35" s="32">
        <v>2</v>
      </c>
      <c r="G35" s="32" t="s">
        <v>32</v>
      </c>
      <c r="H35" s="59"/>
      <c r="I35" s="59"/>
      <c r="J35" s="59"/>
      <c r="K35" s="59"/>
      <c r="L35" s="59">
        <f>SUM(Table13[[#This Row],[งบ 2563]:[งบ2565]])</f>
        <v>0</v>
      </c>
      <c r="M35" s="59"/>
      <c r="N35" s="61"/>
      <c r="O35" s="59"/>
      <c r="P35" s="59"/>
      <c r="Q35" s="59"/>
      <c r="R35" s="59"/>
      <c r="S35" s="59"/>
      <c r="T35" s="59"/>
      <c r="U35" s="59">
        <f>SUM(Table13[[#This Row],[งบ 2566]:[งบ 2570]])</f>
        <v>0</v>
      </c>
    </row>
    <row r="36" spans="1:21" ht="49.2">
      <c r="A36" s="93">
        <v>35</v>
      </c>
      <c r="B36" s="32">
        <v>2</v>
      </c>
      <c r="C36" s="52" t="s">
        <v>31</v>
      </c>
      <c r="D36" s="39">
        <v>6</v>
      </c>
      <c r="E36" s="43">
        <v>20</v>
      </c>
      <c r="F36" s="32">
        <v>2</v>
      </c>
      <c r="G36" s="32" t="s">
        <v>32</v>
      </c>
      <c r="H36" s="59"/>
      <c r="I36" s="59"/>
      <c r="J36" s="59"/>
      <c r="K36" s="59"/>
      <c r="L36" s="59">
        <f>SUM(Table13[[#This Row],[งบ 2563]:[งบ2565]])</f>
        <v>0</v>
      </c>
      <c r="M36" s="59"/>
      <c r="N36" s="59"/>
      <c r="O36" s="59"/>
      <c r="P36" s="59"/>
      <c r="Q36" s="59"/>
      <c r="R36" s="59"/>
      <c r="S36" s="59"/>
      <c r="T36" s="59"/>
      <c r="U36" s="59">
        <f>SUM(Table13[[#This Row],[งบ 2566]:[งบ 2570]])</f>
        <v>0</v>
      </c>
    </row>
    <row r="37" spans="1:21" ht="49.2">
      <c r="A37" s="94">
        <v>36</v>
      </c>
      <c r="B37" s="32">
        <v>1</v>
      </c>
      <c r="C37" s="97" t="s">
        <v>86</v>
      </c>
      <c r="D37" s="71"/>
      <c r="E37" s="71"/>
      <c r="F37" s="50"/>
      <c r="G37" s="72"/>
      <c r="H37" s="69"/>
      <c r="I37" s="59"/>
      <c r="J37" s="59"/>
      <c r="K37" s="59"/>
      <c r="L37" s="70">
        <f>SUM(Table13[[#This Row],[งบ 2563]:[งบ2565]])</f>
        <v>0</v>
      </c>
      <c r="M37" s="70"/>
      <c r="N37" s="61"/>
      <c r="O37" s="59"/>
      <c r="P37" s="70">
        <v>0.1</v>
      </c>
      <c r="Q37" s="70">
        <v>0.1</v>
      </c>
      <c r="R37" s="70">
        <v>0.1</v>
      </c>
      <c r="S37" s="70">
        <v>0.1</v>
      </c>
      <c r="T37" s="70">
        <v>0.1</v>
      </c>
      <c r="U37" s="70">
        <f>SUM(Table13[[#This Row],[งบ 2566]:[งบ 2570]])</f>
        <v>0.5</v>
      </c>
    </row>
    <row r="38" spans="1:21" ht="49.2">
      <c r="A38" s="94">
        <v>37</v>
      </c>
      <c r="B38" s="32">
        <v>1</v>
      </c>
      <c r="C38" s="97" t="s">
        <v>87</v>
      </c>
      <c r="D38" s="50"/>
      <c r="E38" s="50"/>
      <c r="F38" s="50"/>
      <c r="G38" s="72"/>
      <c r="H38" s="69"/>
      <c r="I38" s="59"/>
      <c r="J38" s="59"/>
      <c r="K38" s="59"/>
      <c r="L38" s="70">
        <f>SUM(Table13[[#This Row],[งบ 2563]:[งบ2565]])</f>
        <v>0</v>
      </c>
      <c r="M38" s="70"/>
      <c r="N38" s="61"/>
      <c r="O38" s="59"/>
      <c r="P38" s="70">
        <v>0.1</v>
      </c>
      <c r="Q38" s="70">
        <v>0.1</v>
      </c>
      <c r="R38" s="70">
        <v>0.1</v>
      </c>
      <c r="S38" s="70">
        <v>0.1</v>
      </c>
      <c r="T38" s="70">
        <v>0.1</v>
      </c>
      <c r="U38" s="70">
        <f>SUM(Table13[[#This Row],[งบ 2566]:[งบ 2570]])</f>
        <v>0.5</v>
      </c>
    </row>
    <row r="39" spans="1:21" ht="49.2">
      <c r="A39" s="94">
        <v>38</v>
      </c>
      <c r="B39" s="32">
        <v>1</v>
      </c>
      <c r="C39" s="97" t="s">
        <v>88</v>
      </c>
      <c r="D39" s="50"/>
      <c r="E39" s="50"/>
      <c r="F39" s="50"/>
      <c r="G39" s="72"/>
      <c r="H39" s="69"/>
      <c r="I39" s="59"/>
      <c r="J39" s="59"/>
      <c r="K39" s="59"/>
      <c r="L39" s="70">
        <f>SUM(Table13[[#This Row],[งบ 2563]:[งบ2565]])</f>
        <v>0</v>
      </c>
      <c r="M39" s="70"/>
      <c r="N39" s="61"/>
      <c r="O39" s="59"/>
      <c r="P39" s="70"/>
      <c r="Q39" s="70"/>
      <c r="R39" s="70"/>
      <c r="S39" s="70"/>
      <c r="T39" s="70"/>
      <c r="U39" s="70">
        <f>SUM(Table13[[#This Row],[งบ 2566]:[งบ 2570]])</f>
        <v>0</v>
      </c>
    </row>
    <row r="40" spans="1:21" ht="49.2">
      <c r="A40" s="94">
        <v>39</v>
      </c>
      <c r="B40" s="32">
        <v>1</v>
      </c>
      <c r="C40" s="97" t="s">
        <v>125</v>
      </c>
      <c r="D40" s="50"/>
      <c r="E40" s="50"/>
      <c r="F40" s="50"/>
      <c r="G40" s="72"/>
      <c r="H40" s="69"/>
      <c r="I40" s="59"/>
      <c r="J40" s="59"/>
      <c r="K40" s="59"/>
      <c r="L40" s="70">
        <f>SUM(Table13[[#This Row],[งบ 2563]:[งบ2565]])</f>
        <v>0</v>
      </c>
      <c r="M40" s="70"/>
      <c r="N40" s="61"/>
      <c r="O40" s="59"/>
      <c r="P40" s="70">
        <v>0.3</v>
      </c>
      <c r="Q40" s="70">
        <v>0.3</v>
      </c>
      <c r="R40" s="70">
        <v>0.3</v>
      </c>
      <c r="S40" s="70">
        <v>0.3</v>
      </c>
      <c r="T40" s="70">
        <v>0.3</v>
      </c>
      <c r="U40" s="70">
        <f>SUM(Table13[[#This Row],[งบ 2566]:[งบ 2570]])</f>
        <v>1.5</v>
      </c>
    </row>
    <row r="41" spans="1:21" ht="49.2">
      <c r="A41" s="94">
        <v>40</v>
      </c>
      <c r="B41" s="32">
        <v>1</v>
      </c>
      <c r="C41" s="97" t="s">
        <v>89</v>
      </c>
      <c r="D41" s="50"/>
      <c r="E41" s="50"/>
      <c r="F41" s="50"/>
      <c r="G41" s="72"/>
      <c r="H41" s="69"/>
      <c r="I41" s="59"/>
      <c r="J41" s="59"/>
      <c r="K41" s="59"/>
      <c r="L41" s="70">
        <f>SUM(Table13[[#This Row],[งบ 2563]:[งบ2565]])</f>
        <v>0</v>
      </c>
      <c r="M41" s="70"/>
      <c r="N41" s="61"/>
      <c r="O41" s="59"/>
      <c r="P41" s="70"/>
      <c r="Q41" s="70"/>
      <c r="R41" s="70"/>
      <c r="S41" s="70"/>
      <c r="T41" s="70"/>
      <c r="U41" s="70">
        <f>SUM(Table13[[#This Row],[งบ 2566]:[งบ 2570]])</f>
        <v>0</v>
      </c>
    </row>
    <row r="42" spans="1:21" ht="49.2">
      <c r="A42" s="94">
        <v>41</v>
      </c>
      <c r="B42" s="32">
        <v>1</v>
      </c>
      <c r="C42" s="97" t="s">
        <v>90</v>
      </c>
      <c r="D42" s="50"/>
      <c r="E42" s="50"/>
      <c r="F42" s="50"/>
      <c r="G42" s="72"/>
      <c r="H42" s="69"/>
      <c r="I42" s="59"/>
      <c r="J42" s="59"/>
      <c r="K42" s="59"/>
      <c r="L42" s="70">
        <f>SUM(Table13[[#This Row],[งบ 2563]:[งบ2565]])</f>
        <v>0</v>
      </c>
      <c r="M42" s="70"/>
      <c r="N42" s="61"/>
      <c r="O42" s="59"/>
      <c r="P42" s="70"/>
      <c r="Q42" s="70"/>
      <c r="R42" s="70"/>
      <c r="S42" s="70"/>
      <c r="T42" s="70"/>
      <c r="U42" s="70">
        <f>SUM(Table13[[#This Row],[งบ 2566]:[งบ 2570]])</f>
        <v>0</v>
      </c>
    </row>
    <row r="43" spans="1:21">
      <c r="A43" s="94">
        <v>42</v>
      </c>
      <c r="B43" s="32">
        <v>2</v>
      </c>
      <c r="C43" s="97" t="s">
        <v>91</v>
      </c>
      <c r="D43" s="50"/>
      <c r="E43" s="50"/>
      <c r="F43" s="50"/>
      <c r="G43" s="72"/>
      <c r="H43" s="69"/>
      <c r="I43" s="59"/>
      <c r="J43" s="59"/>
      <c r="K43" s="59"/>
      <c r="L43" s="70">
        <f>SUM(Table13[[#This Row],[งบ 2563]:[งบ2565]])</f>
        <v>0</v>
      </c>
      <c r="M43" s="70"/>
      <c r="N43" s="61"/>
      <c r="O43" s="59"/>
      <c r="P43" s="70"/>
      <c r="Q43" s="70"/>
      <c r="R43" s="70"/>
      <c r="S43" s="70"/>
      <c r="T43" s="70"/>
      <c r="U43" s="70">
        <f>SUM(Table13[[#This Row],[งบ 2566]:[งบ 2570]])</f>
        <v>0</v>
      </c>
    </row>
    <row r="44" spans="1:21">
      <c r="A44" s="94">
        <v>43</v>
      </c>
      <c r="B44" s="32">
        <v>2</v>
      </c>
      <c r="C44" s="97" t="s">
        <v>92</v>
      </c>
      <c r="D44" s="50"/>
      <c r="E44" s="50"/>
      <c r="F44" s="50"/>
      <c r="G44" s="72"/>
      <c r="H44" s="69"/>
      <c r="I44" s="59"/>
      <c r="J44" s="59"/>
      <c r="K44" s="59"/>
      <c r="L44" s="70">
        <f>SUM(Table13[[#This Row],[งบ 2563]:[งบ2565]])</f>
        <v>0</v>
      </c>
      <c r="M44" s="70"/>
      <c r="N44" s="61"/>
      <c r="O44" s="59"/>
      <c r="P44" s="70"/>
      <c r="Q44" s="70"/>
      <c r="R44" s="70"/>
      <c r="S44" s="70"/>
      <c r="T44" s="70"/>
      <c r="U44" s="70">
        <f>SUM(Table13[[#This Row],[งบ 2566]:[งบ 2570]])</f>
        <v>0</v>
      </c>
    </row>
    <row r="45" spans="1:21" ht="25.2" thickBot="1">
      <c r="A45" s="94">
        <v>44</v>
      </c>
      <c r="B45" s="32">
        <v>2</v>
      </c>
      <c r="C45" s="96" t="s">
        <v>124</v>
      </c>
      <c r="D45" s="50"/>
      <c r="E45" s="50"/>
      <c r="F45" s="50"/>
      <c r="G45" s="72"/>
      <c r="H45" s="69"/>
      <c r="I45" s="59"/>
      <c r="J45" s="59"/>
      <c r="K45" s="59"/>
      <c r="L45" s="70">
        <f>SUM(Table13[[#This Row],[งบ 2563]:[งบ2565]])</f>
        <v>0</v>
      </c>
      <c r="M45" s="70"/>
      <c r="N45" s="61"/>
      <c r="O45" s="59"/>
      <c r="P45" s="70">
        <v>0.2</v>
      </c>
      <c r="Q45" s="70">
        <v>0.2</v>
      </c>
      <c r="R45" s="70">
        <v>0.2</v>
      </c>
      <c r="S45" s="70">
        <v>0.2</v>
      </c>
      <c r="T45" s="70">
        <v>0.2</v>
      </c>
      <c r="U45" s="70">
        <f>SUM(Table13[[#This Row],[งบ 2566]:[งบ 2570]])</f>
        <v>1</v>
      </c>
    </row>
    <row r="46" spans="1:21">
      <c r="A46" s="94">
        <v>45</v>
      </c>
      <c r="B46" s="32">
        <v>3</v>
      </c>
      <c r="C46" s="97" t="s">
        <v>93</v>
      </c>
      <c r="D46" s="50"/>
      <c r="E46" s="50"/>
      <c r="F46" s="50"/>
      <c r="G46" s="72"/>
      <c r="H46" s="69"/>
      <c r="I46" s="59"/>
      <c r="J46" s="59"/>
      <c r="K46" s="59"/>
      <c r="L46" s="70">
        <f>SUM(Table13[[#This Row],[งบ 2563]:[งบ2565]])</f>
        <v>0</v>
      </c>
      <c r="M46" s="70"/>
      <c r="N46" s="61"/>
      <c r="O46" s="59"/>
      <c r="P46" s="70"/>
      <c r="Q46" s="70"/>
      <c r="R46" s="70"/>
      <c r="S46" s="70"/>
      <c r="T46" s="70"/>
      <c r="U46" s="70">
        <f>SUM(Table13[[#This Row],[งบ 2566]:[งบ 2570]])</f>
        <v>0</v>
      </c>
    </row>
    <row r="47" spans="1:21">
      <c r="A47" s="94">
        <v>46</v>
      </c>
      <c r="B47" s="32">
        <v>3</v>
      </c>
      <c r="C47" s="97" t="s">
        <v>94</v>
      </c>
      <c r="D47" s="50"/>
      <c r="E47" s="50"/>
      <c r="F47" s="50"/>
      <c r="G47" s="72"/>
      <c r="H47" s="69"/>
      <c r="I47" s="59"/>
      <c r="J47" s="59"/>
      <c r="K47" s="59"/>
      <c r="L47" s="70">
        <f>SUM(Table13[[#This Row],[งบ 2563]:[งบ2565]])</f>
        <v>0</v>
      </c>
      <c r="M47" s="70"/>
      <c r="N47" s="61"/>
      <c r="O47" s="59"/>
      <c r="P47" s="70"/>
      <c r="Q47" s="70"/>
      <c r="R47" s="70"/>
      <c r="S47" s="70"/>
      <c r="T47" s="70"/>
      <c r="U47" s="70">
        <f>SUM(Table13[[#This Row],[งบ 2566]:[งบ 2570]])</f>
        <v>0</v>
      </c>
    </row>
    <row r="48" spans="1:21" ht="49.2">
      <c r="A48" s="94">
        <v>47</v>
      </c>
      <c r="B48" s="32">
        <v>3</v>
      </c>
      <c r="C48" s="97" t="s">
        <v>95</v>
      </c>
      <c r="D48" s="50"/>
      <c r="E48" s="50"/>
      <c r="F48" s="50"/>
      <c r="G48" s="72"/>
      <c r="H48" s="69"/>
      <c r="I48" s="59"/>
      <c r="J48" s="59"/>
      <c r="K48" s="59"/>
      <c r="L48" s="70">
        <f>SUM(Table13[[#This Row],[งบ 2563]:[งบ2565]])</f>
        <v>0</v>
      </c>
      <c r="M48" s="70"/>
      <c r="N48" s="61"/>
      <c r="O48" s="59"/>
      <c r="P48" s="70"/>
      <c r="Q48" s="70"/>
      <c r="R48" s="70"/>
      <c r="S48" s="70"/>
      <c r="T48" s="70"/>
      <c r="U48" s="70">
        <f>SUM(Table13[[#This Row],[งบ 2566]:[งบ 2570]])</f>
        <v>0</v>
      </c>
    </row>
    <row r="49" spans="1:21">
      <c r="A49" s="94">
        <v>48</v>
      </c>
      <c r="B49" s="32">
        <v>3</v>
      </c>
      <c r="C49" s="97" t="s">
        <v>96</v>
      </c>
      <c r="D49" s="50"/>
      <c r="E49" s="50"/>
      <c r="F49" s="50"/>
      <c r="G49" s="72"/>
      <c r="H49" s="69"/>
      <c r="I49" s="59"/>
      <c r="J49" s="59"/>
      <c r="K49" s="59"/>
      <c r="L49" s="70">
        <f>SUM(Table13[[#This Row],[งบ 2563]:[งบ2565]])</f>
        <v>0</v>
      </c>
      <c r="M49" s="70"/>
      <c r="N49" s="61"/>
      <c r="O49" s="59"/>
      <c r="P49" s="70"/>
      <c r="Q49" s="70"/>
      <c r="R49" s="70"/>
      <c r="S49" s="70"/>
      <c r="T49" s="70"/>
      <c r="U49" s="70">
        <f>SUM(Table13[[#This Row],[งบ 2566]:[งบ 2570]])</f>
        <v>0</v>
      </c>
    </row>
    <row r="50" spans="1:21">
      <c r="A50" s="94">
        <v>49</v>
      </c>
      <c r="B50" s="32">
        <v>3</v>
      </c>
      <c r="C50" s="97" t="s">
        <v>97</v>
      </c>
      <c r="D50" s="50"/>
      <c r="E50" s="50"/>
      <c r="F50" s="50"/>
      <c r="G50" s="72"/>
      <c r="H50" s="69"/>
      <c r="I50" s="59"/>
      <c r="J50" s="59"/>
      <c r="K50" s="59"/>
      <c r="L50" s="70">
        <f>SUM(Table13[[#This Row],[งบ 2563]:[งบ2565]])</f>
        <v>0</v>
      </c>
      <c r="M50" s="70"/>
      <c r="N50" s="61"/>
      <c r="O50" s="59"/>
      <c r="P50" s="70"/>
      <c r="Q50" s="70"/>
      <c r="R50" s="70"/>
      <c r="S50" s="70"/>
      <c r="T50" s="70"/>
      <c r="U50" s="70">
        <f>SUM(Table13[[#This Row],[งบ 2566]:[งบ 2570]])</f>
        <v>0</v>
      </c>
    </row>
    <row r="51" spans="1:21">
      <c r="A51" s="94">
        <v>50</v>
      </c>
      <c r="B51" s="32">
        <v>3</v>
      </c>
      <c r="C51" s="97" t="s">
        <v>98</v>
      </c>
      <c r="D51" s="50"/>
      <c r="E51" s="50"/>
      <c r="F51" s="50"/>
      <c r="G51" s="72"/>
      <c r="H51" s="69"/>
      <c r="I51" s="59"/>
      <c r="J51" s="59"/>
      <c r="K51" s="59"/>
      <c r="L51" s="70">
        <f>SUM(Table13[[#This Row],[งบ 2563]:[งบ2565]])</f>
        <v>0</v>
      </c>
      <c r="M51" s="70"/>
      <c r="N51" s="61"/>
      <c r="O51" s="59"/>
      <c r="P51" s="70"/>
      <c r="Q51" s="70"/>
      <c r="R51" s="70"/>
      <c r="S51" s="70"/>
      <c r="T51" s="70"/>
      <c r="U51" s="70">
        <f>SUM(Table13[[#This Row],[งบ 2566]:[งบ 2570]])</f>
        <v>0</v>
      </c>
    </row>
    <row r="52" spans="1:21" ht="49.2">
      <c r="A52" s="94">
        <v>51</v>
      </c>
      <c r="B52" s="32">
        <v>3</v>
      </c>
      <c r="C52" s="97" t="s">
        <v>99</v>
      </c>
      <c r="D52" s="50"/>
      <c r="E52" s="50"/>
      <c r="F52" s="50"/>
      <c r="G52" s="72"/>
      <c r="H52" s="69"/>
      <c r="I52" s="59"/>
      <c r="J52" s="59"/>
      <c r="K52" s="59"/>
      <c r="L52" s="70">
        <f>SUM(Table13[[#This Row],[งบ 2563]:[งบ2565]])</f>
        <v>0</v>
      </c>
      <c r="M52" s="70"/>
      <c r="N52" s="61"/>
      <c r="O52" s="59"/>
      <c r="P52" s="70"/>
      <c r="Q52" s="70"/>
      <c r="R52" s="70"/>
      <c r="S52" s="70"/>
      <c r="T52" s="70"/>
      <c r="U52" s="70">
        <f>SUM(Table13[[#This Row],[งบ 2566]:[งบ 2570]])</f>
        <v>0</v>
      </c>
    </row>
    <row r="53" spans="1:21">
      <c r="A53" s="94">
        <v>52</v>
      </c>
      <c r="B53" s="32">
        <v>3</v>
      </c>
      <c r="C53" s="98" t="s">
        <v>121</v>
      </c>
      <c r="D53" s="50"/>
      <c r="E53" s="50"/>
      <c r="F53" s="50"/>
      <c r="G53" s="72"/>
      <c r="H53" s="69"/>
      <c r="I53" s="59"/>
      <c r="J53" s="59"/>
      <c r="K53" s="59"/>
      <c r="L53" s="70">
        <f>SUM(Table13[[#This Row],[งบ 2563]:[งบ2565]])</f>
        <v>0</v>
      </c>
      <c r="M53" s="70"/>
      <c r="N53" s="61"/>
      <c r="O53" s="59"/>
      <c r="P53" s="70">
        <v>0.3</v>
      </c>
      <c r="Q53" s="70">
        <v>0.1</v>
      </c>
      <c r="R53" s="70">
        <v>0.1</v>
      </c>
      <c r="S53" s="70">
        <v>0.1</v>
      </c>
      <c r="T53" s="70">
        <v>0.1</v>
      </c>
      <c r="U53" s="70">
        <f>SUM(Table13[[#This Row],[งบ 2566]:[งบ 2570]])</f>
        <v>0.7</v>
      </c>
    </row>
    <row r="54" spans="1:21">
      <c r="A54" s="94">
        <v>53</v>
      </c>
      <c r="B54" s="32">
        <v>3</v>
      </c>
      <c r="C54" s="99" t="s">
        <v>122</v>
      </c>
      <c r="D54" s="50"/>
      <c r="E54" s="50"/>
      <c r="F54" s="50"/>
      <c r="G54" s="72"/>
      <c r="H54" s="69"/>
      <c r="I54" s="59"/>
      <c r="J54" s="59"/>
      <c r="K54" s="59"/>
      <c r="L54" s="70">
        <f>SUM(Table13[[#This Row],[งบ 2563]:[งบ2565]])</f>
        <v>0</v>
      </c>
      <c r="M54" s="70"/>
      <c r="N54" s="61"/>
      <c r="O54" s="59"/>
      <c r="P54" s="70">
        <v>0</v>
      </c>
      <c r="Q54" s="70">
        <v>0.2</v>
      </c>
      <c r="R54" s="70">
        <v>0</v>
      </c>
      <c r="S54" s="70">
        <v>0.2</v>
      </c>
      <c r="T54" s="70">
        <v>0</v>
      </c>
      <c r="U54" s="70">
        <f>SUM(Table13[[#This Row],[งบ 2566]:[งบ 2570]])</f>
        <v>0.4</v>
      </c>
    </row>
    <row r="55" spans="1:21">
      <c r="A55" s="94">
        <v>54</v>
      </c>
      <c r="B55" s="32">
        <v>3</v>
      </c>
      <c r="C55" s="99" t="s">
        <v>123</v>
      </c>
      <c r="D55" s="50"/>
      <c r="E55" s="50"/>
      <c r="F55" s="50"/>
      <c r="G55" s="72"/>
      <c r="H55" s="69"/>
      <c r="I55" s="59"/>
      <c r="J55" s="59"/>
      <c r="K55" s="59"/>
      <c r="L55" s="70">
        <f>SUM(Table13[[#This Row],[งบ 2563]:[งบ2565]])</f>
        <v>0</v>
      </c>
      <c r="M55" s="70"/>
      <c r="N55" s="61"/>
      <c r="O55" s="59"/>
      <c r="P55" s="70"/>
      <c r="Q55" s="70"/>
      <c r="R55" s="70"/>
      <c r="S55" s="70"/>
      <c r="T55" s="70"/>
      <c r="U55" s="70">
        <f>SUM(Table13[[#This Row],[งบ 2566]:[งบ 2570]])</f>
        <v>0</v>
      </c>
    </row>
    <row r="56" spans="1:21">
      <c r="A56" s="94">
        <v>55</v>
      </c>
      <c r="B56" s="32">
        <v>4</v>
      </c>
      <c r="C56" s="97" t="s">
        <v>100</v>
      </c>
      <c r="D56" s="50"/>
      <c r="E56" s="50"/>
      <c r="F56" s="50"/>
      <c r="G56" s="72"/>
      <c r="H56" s="69"/>
      <c r="I56" s="59"/>
      <c r="J56" s="59"/>
      <c r="K56" s="59"/>
      <c r="L56" s="70">
        <f>SUM(Table13[[#This Row],[งบ 2563]:[งบ2565]])</f>
        <v>0</v>
      </c>
      <c r="M56" s="70"/>
      <c r="N56" s="61"/>
      <c r="O56" s="59"/>
      <c r="P56" s="70"/>
      <c r="Q56" s="70"/>
      <c r="R56" s="70"/>
      <c r="S56" s="70"/>
      <c r="T56" s="70"/>
      <c r="U56" s="70">
        <f>SUM(Table13[[#This Row],[งบ 2566]:[งบ 2570]])</f>
        <v>0</v>
      </c>
    </row>
    <row r="57" spans="1:21">
      <c r="A57" s="94">
        <v>56</v>
      </c>
      <c r="B57" s="32">
        <v>4</v>
      </c>
      <c r="C57" s="97" t="s">
        <v>101</v>
      </c>
      <c r="D57" s="50"/>
      <c r="E57" s="50"/>
      <c r="F57" s="50"/>
      <c r="G57" s="72"/>
      <c r="H57" s="69"/>
      <c r="I57" s="59"/>
      <c r="J57" s="59"/>
      <c r="K57" s="59"/>
      <c r="L57" s="70">
        <f>SUM(Table13[[#This Row],[งบ 2563]:[งบ2565]])</f>
        <v>0</v>
      </c>
      <c r="M57" s="70"/>
      <c r="N57" s="61"/>
      <c r="O57" s="59"/>
      <c r="P57" s="70"/>
      <c r="Q57" s="70"/>
      <c r="R57" s="70"/>
      <c r="S57" s="70"/>
      <c r="T57" s="70"/>
      <c r="U57" s="70">
        <f>SUM(Table13[[#This Row],[งบ 2566]:[งบ 2570]])</f>
        <v>0</v>
      </c>
    </row>
    <row r="58" spans="1:21" ht="49.2">
      <c r="A58" s="94">
        <v>57</v>
      </c>
      <c r="B58" s="32">
        <v>4</v>
      </c>
      <c r="C58" s="97" t="s">
        <v>102</v>
      </c>
      <c r="D58" s="50"/>
      <c r="E58" s="50"/>
      <c r="F58" s="50"/>
      <c r="G58" s="72"/>
      <c r="H58" s="69"/>
      <c r="I58" s="59"/>
      <c r="J58" s="59"/>
      <c r="K58" s="59"/>
      <c r="L58" s="70">
        <f>SUM(Table13[[#This Row],[งบ 2563]:[งบ2565]])</f>
        <v>0</v>
      </c>
      <c r="M58" s="70"/>
      <c r="N58" s="61"/>
      <c r="O58" s="59"/>
      <c r="P58" s="70"/>
      <c r="Q58" s="70"/>
      <c r="R58" s="70"/>
      <c r="S58" s="70"/>
      <c r="T58" s="70"/>
      <c r="U58" s="70">
        <f>SUM(Table13[[#This Row],[งบ 2566]:[งบ 2570]])</f>
        <v>0</v>
      </c>
    </row>
    <row r="59" spans="1:21">
      <c r="A59" s="94">
        <v>58</v>
      </c>
      <c r="B59" s="32">
        <v>4</v>
      </c>
      <c r="C59" s="97" t="s">
        <v>103</v>
      </c>
      <c r="D59" s="50"/>
      <c r="E59" s="50"/>
      <c r="F59" s="50"/>
      <c r="G59" s="72"/>
      <c r="H59" s="69"/>
      <c r="I59" s="59"/>
      <c r="J59" s="59"/>
      <c r="K59" s="59"/>
      <c r="L59" s="70">
        <f>SUM(Table13[[#This Row],[งบ 2563]:[งบ2565]])</f>
        <v>0</v>
      </c>
      <c r="M59" s="70"/>
      <c r="N59" s="61"/>
      <c r="O59" s="59"/>
      <c r="P59" s="70"/>
      <c r="Q59" s="70"/>
      <c r="R59" s="70"/>
      <c r="S59" s="70"/>
      <c r="T59" s="70"/>
      <c r="U59" s="70">
        <f>SUM(Table13[[#This Row],[งบ 2566]:[งบ 2570]])</f>
        <v>0</v>
      </c>
    </row>
    <row r="60" spans="1:21" ht="49.2">
      <c r="A60" s="94">
        <v>59</v>
      </c>
      <c r="B60" s="32">
        <v>5</v>
      </c>
      <c r="C60" s="97" t="s">
        <v>129</v>
      </c>
      <c r="D60" s="50"/>
      <c r="E60" s="50"/>
      <c r="F60" s="50"/>
      <c r="G60" s="72"/>
      <c r="H60" s="69"/>
      <c r="I60" s="59"/>
      <c r="J60" s="59"/>
      <c r="K60" s="59"/>
      <c r="L60" s="70">
        <f>SUM(Table13[[#This Row],[งบ 2563]:[งบ2565]])</f>
        <v>0</v>
      </c>
      <c r="M60" s="70"/>
      <c r="N60" s="61"/>
      <c r="O60" s="59"/>
      <c r="P60" s="70"/>
      <c r="Q60" s="70"/>
      <c r="R60" s="70"/>
      <c r="S60" s="70"/>
      <c r="T60" s="70"/>
      <c r="U60" s="70">
        <f>SUM(Table13[[#This Row],[งบ 2566]:[งบ 2570]])</f>
        <v>0</v>
      </c>
    </row>
    <row r="61" spans="1:21" ht="49.2">
      <c r="A61" s="94">
        <v>60</v>
      </c>
      <c r="B61" s="32">
        <v>5</v>
      </c>
      <c r="C61" s="97" t="s">
        <v>130</v>
      </c>
      <c r="D61" s="50"/>
      <c r="E61" s="50"/>
      <c r="F61" s="50"/>
      <c r="G61" s="72"/>
      <c r="H61" s="69"/>
      <c r="I61" s="59"/>
      <c r="J61" s="59"/>
      <c r="K61" s="59"/>
      <c r="L61" s="70">
        <f>SUM(Table13[[#This Row],[งบ 2563]:[งบ2565]])</f>
        <v>0</v>
      </c>
      <c r="M61" s="70"/>
      <c r="N61" s="61"/>
      <c r="O61" s="59"/>
      <c r="P61" s="70"/>
      <c r="Q61" s="70"/>
      <c r="R61" s="70"/>
      <c r="S61" s="70"/>
      <c r="T61" s="70"/>
      <c r="U61" s="70">
        <f>SUM(Table13[[#This Row],[งบ 2566]:[งบ 2570]])</f>
        <v>0</v>
      </c>
    </row>
    <row r="62" spans="1:21">
      <c r="A62" s="94">
        <v>61</v>
      </c>
      <c r="B62" s="32">
        <v>5</v>
      </c>
      <c r="C62" s="97" t="s">
        <v>120</v>
      </c>
      <c r="D62" s="50"/>
      <c r="E62" s="50"/>
      <c r="F62" s="50"/>
      <c r="G62" s="72"/>
      <c r="H62" s="69"/>
      <c r="I62" s="59"/>
      <c r="J62" s="59"/>
      <c r="K62" s="59"/>
      <c r="L62" s="70">
        <f>SUM(Table13[[#This Row],[งบ 2563]:[งบ2565]])</f>
        <v>0</v>
      </c>
      <c r="M62" s="70"/>
      <c r="N62" s="61"/>
      <c r="O62" s="59"/>
      <c r="P62" s="70"/>
      <c r="Q62" s="70">
        <v>0</v>
      </c>
      <c r="R62" s="70"/>
      <c r="S62" s="70"/>
      <c r="T62" s="70"/>
      <c r="U62" s="70">
        <f>SUM(Table13[[#This Row],[งบ 2566]:[งบ 2570]])</f>
        <v>0</v>
      </c>
    </row>
    <row r="63" spans="1:21" ht="49.2">
      <c r="A63" s="94">
        <v>62</v>
      </c>
      <c r="B63" s="32">
        <v>6</v>
      </c>
      <c r="C63" s="97" t="s">
        <v>104</v>
      </c>
      <c r="D63" s="50"/>
      <c r="E63" s="50"/>
      <c r="F63" s="50"/>
      <c r="G63" s="72"/>
      <c r="H63" s="69"/>
      <c r="I63" s="59"/>
      <c r="J63" s="59"/>
      <c r="K63" s="59"/>
      <c r="L63" s="70">
        <f>SUM(Table13[[#This Row],[งบ 2563]:[งบ2565]])</f>
        <v>0</v>
      </c>
      <c r="M63" s="70"/>
      <c r="N63" s="61"/>
      <c r="O63" s="59"/>
      <c r="P63" s="70"/>
      <c r="Q63" s="70"/>
      <c r="R63" s="70"/>
      <c r="S63" s="70"/>
      <c r="T63" s="70"/>
      <c r="U63" s="70">
        <f>SUM(Table13[[#This Row],[งบ 2566]:[งบ 2570]])</f>
        <v>0</v>
      </c>
    </row>
    <row r="64" spans="1:21" ht="49.2">
      <c r="A64" s="94">
        <v>63</v>
      </c>
      <c r="B64" s="32">
        <v>6</v>
      </c>
      <c r="C64" s="97" t="s">
        <v>105</v>
      </c>
      <c r="D64" s="50"/>
      <c r="E64" s="50"/>
      <c r="F64" s="50"/>
      <c r="G64" s="72"/>
      <c r="H64" s="69"/>
      <c r="I64" s="59"/>
      <c r="J64" s="59"/>
      <c r="K64" s="59"/>
      <c r="L64" s="70">
        <f>SUM(Table13[[#This Row],[งบ 2563]:[งบ2565]])</f>
        <v>0</v>
      </c>
      <c r="M64" s="70"/>
      <c r="N64" s="61"/>
      <c r="O64" s="59"/>
      <c r="P64" s="70"/>
      <c r="Q64" s="70"/>
      <c r="R64" s="70"/>
      <c r="S64" s="70"/>
      <c r="T64" s="70"/>
      <c r="U64" s="70">
        <f>SUM(Table13[[#This Row],[งบ 2566]:[งบ 2570]])</f>
        <v>0</v>
      </c>
    </row>
    <row r="65" spans="1:21" ht="49.2">
      <c r="A65" s="94">
        <v>64</v>
      </c>
      <c r="B65" s="32">
        <v>6</v>
      </c>
      <c r="C65" s="97" t="s">
        <v>106</v>
      </c>
      <c r="D65" s="50"/>
      <c r="E65" s="50"/>
      <c r="F65" s="50"/>
      <c r="G65" s="72"/>
      <c r="H65" s="69"/>
      <c r="I65" s="59"/>
      <c r="J65" s="59"/>
      <c r="K65" s="59"/>
      <c r="L65" s="70">
        <f>SUM(Table13[[#This Row],[งบ 2563]:[งบ2565]])</f>
        <v>0</v>
      </c>
      <c r="M65" s="70"/>
      <c r="N65" s="61"/>
      <c r="O65" s="59"/>
      <c r="P65" s="70"/>
      <c r="Q65" s="70"/>
      <c r="R65" s="70"/>
      <c r="S65" s="70"/>
      <c r="T65" s="70"/>
      <c r="U65" s="70">
        <f>SUM(Table13[[#This Row],[งบ 2566]:[งบ 2570]])</f>
        <v>0</v>
      </c>
    </row>
    <row r="66" spans="1:21">
      <c r="A66" s="95">
        <v>65</v>
      </c>
      <c r="B66" s="79">
        <v>5</v>
      </c>
      <c r="C66" s="88" t="s">
        <v>107</v>
      </c>
      <c r="D66" s="80"/>
      <c r="E66" s="80"/>
      <c r="F66" s="81"/>
      <c r="G66" s="82"/>
      <c r="H66" s="83"/>
      <c r="I66" s="84"/>
      <c r="J66" s="84"/>
      <c r="K66" s="84"/>
      <c r="L66" s="85">
        <f>SUM(Table13[[#This Row],[งบ 2563]:[งบ2565]])</f>
        <v>0</v>
      </c>
      <c r="M66" s="85"/>
      <c r="N66" s="86"/>
      <c r="O66" s="84"/>
      <c r="P66" s="85">
        <v>3.3</v>
      </c>
      <c r="Q66" s="85">
        <v>3.3</v>
      </c>
      <c r="R66" s="85">
        <v>3.3</v>
      </c>
      <c r="S66" s="85">
        <v>3.3</v>
      </c>
      <c r="T66" s="85">
        <v>3.3</v>
      </c>
      <c r="U66" s="85">
        <f>SUM(Table13[[#This Row],[งบ 2566]:[งบ 2570]])</f>
        <v>16.5</v>
      </c>
    </row>
    <row r="67" spans="1:21">
      <c r="A67" s="95">
        <v>66</v>
      </c>
      <c r="B67" s="32">
        <v>5</v>
      </c>
      <c r="C67" s="89" t="s">
        <v>108</v>
      </c>
      <c r="D67" s="71"/>
      <c r="E67" s="71"/>
      <c r="F67" s="50"/>
      <c r="G67" s="72"/>
      <c r="H67" s="69"/>
      <c r="I67" s="59"/>
      <c r="J67" s="59"/>
      <c r="K67" s="59"/>
      <c r="L67" s="70">
        <f>SUM(Table13[[#This Row],[งบ 2563]:[งบ2565]])</f>
        <v>0</v>
      </c>
      <c r="M67" s="70"/>
      <c r="N67" s="61"/>
      <c r="O67" s="59"/>
      <c r="P67" s="70"/>
      <c r="Q67" s="70">
        <v>24.7</v>
      </c>
      <c r="R67" s="70"/>
      <c r="S67" s="70"/>
      <c r="T67" s="70"/>
      <c r="U67" s="70">
        <f>SUM(Table13[[#This Row],[งบ 2566]:[งบ 2570]])</f>
        <v>24.7</v>
      </c>
    </row>
    <row r="68" spans="1:21">
      <c r="A68" s="95">
        <v>67</v>
      </c>
      <c r="B68" s="32">
        <v>5</v>
      </c>
      <c r="C68" s="89" t="s">
        <v>109</v>
      </c>
      <c r="D68" s="71"/>
      <c r="E68" s="71"/>
      <c r="F68" s="50"/>
      <c r="G68" s="72"/>
      <c r="H68" s="69"/>
      <c r="I68" s="59"/>
      <c r="J68" s="59"/>
      <c r="K68" s="59"/>
      <c r="L68" s="70">
        <f>SUM(Table13[[#This Row],[งบ 2563]:[งบ2565]])</f>
        <v>0</v>
      </c>
      <c r="M68" s="70"/>
      <c r="N68" s="61"/>
      <c r="O68" s="59"/>
      <c r="P68" s="70">
        <v>0.48</v>
      </c>
      <c r="Q68" s="70">
        <v>0.48</v>
      </c>
      <c r="R68" s="70">
        <v>0.48</v>
      </c>
      <c r="S68" s="70">
        <v>0.48</v>
      </c>
      <c r="T68" s="70">
        <v>0.48</v>
      </c>
      <c r="U68" s="70">
        <f>SUM(Table13[[#This Row],[งบ 2566]:[งบ 2570]])</f>
        <v>2.4</v>
      </c>
    </row>
    <row r="69" spans="1:21">
      <c r="A69" s="95">
        <v>68</v>
      </c>
      <c r="B69" s="32">
        <v>5</v>
      </c>
      <c r="C69" s="90" t="s">
        <v>110</v>
      </c>
      <c r="D69" s="71"/>
      <c r="E69" s="71"/>
      <c r="F69" s="50"/>
      <c r="G69" s="72"/>
      <c r="H69" s="69"/>
      <c r="I69" s="59"/>
      <c r="J69" s="59"/>
      <c r="K69" s="59"/>
      <c r="L69" s="70">
        <f>SUM(Table13[[#This Row],[งบ 2563]:[งบ2565]])</f>
        <v>0</v>
      </c>
      <c r="M69" s="70"/>
      <c r="N69" s="61"/>
      <c r="O69" s="59"/>
      <c r="P69" s="70"/>
      <c r="Q69" s="70">
        <v>4.7699999999999996</v>
      </c>
      <c r="R69" s="70"/>
      <c r="S69" s="70">
        <v>4.7699999999999996</v>
      </c>
      <c r="T69" s="70"/>
      <c r="U69" s="70">
        <f>SUM(Table13[[#This Row],[งบ 2566]:[งบ 2570]])</f>
        <v>9.5399999999999991</v>
      </c>
    </row>
    <row r="70" spans="1:21">
      <c r="A70" s="95">
        <v>69</v>
      </c>
      <c r="B70" s="32">
        <v>5</v>
      </c>
      <c r="C70" s="88" t="s">
        <v>111</v>
      </c>
      <c r="D70" s="71"/>
      <c r="E70" s="71"/>
      <c r="F70" s="50"/>
      <c r="G70" s="72"/>
      <c r="H70" s="69"/>
      <c r="I70" s="59"/>
      <c r="J70" s="59"/>
      <c r="K70" s="59"/>
      <c r="L70" s="70">
        <f>SUM(Table13[[#This Row],[งบ 2563]:[งบ2565]])</f>
        <v>0</v>
      </c>
      <c r="M70" s="70"/>
      <c r="N70" s="61"/>
      <c r="O70" s="59"/>
      <c r="P70" s="70"/>
      <c r="Q70" s="70"/>
      <c r="R70" s="70">
        <v>3</v>
      </c>
      <c r="S70" s="70"/>
      <c r="T70" s="70"/>
      <c r="U70" s="70">
        <f>SUM(Table13[[#This Row],[งบ 2566]:[งบ 2570]])</f>
        <v>3</v>
      </c>
    </row>
    <row r="71" spans="1:21" ht="28.8">
      <c r="A71" s="95">
        <v>70</v>
      </c>
      <c r="B71" s="32">
        <v>5</v>
      </c>
      <c r="C71" s="91" t="s">
        <v>127</v>
      </c>
      <c r="D71" s="71"/>
      <c r="E71" s="71"/>
      <c r="F71" s="50"/>
      <c r="G71" s="72"/>
      <c r="H71" s="69"/>
      <c r="I71" s="59"/>
      <c r="J71" s="59"/>
      <c r="K71" s="59"/>
      <c r="L71" s="70">
        <f>SUM(Table13[[#This Row],[งบ 2563]:[งบ2565]])</f>
        <v>0</v>
      </c>
      <c r="M71" s="70"/>
      <c r="N71" s="61"/>
      <c r="O71" s="59"/>
      <c r="P71" s="70"/>
      <c r="Q71" s="70">
        <v>0</v>
      </c>
      <c r="R71" s="70">
        <v>0</v>
      </c>
      <c r="S71" s="70"/>
      <c r="T71" s="70"/>
      <c r="U71" s="70">
        <f>SUM(Table13[[#This Row],[งบ 2566]:[งบ 2570]])</f>
        <v>0</v>
      </c>
    </row>
    <row r="72" spans="1:21" ht="49.2">
      <c r="A72" s="95">
        <v>71</v>
      </c>
      <c r="B72" s="32">
        <v>6</v>
      </c>
      <c r="C72" s="92" t="s">
        <v>112</v>
      </c>
      <c r="D72" s="71"/>
      <c r="E72" s="71"/>
      <c r="F72" s="50"/>
      <c r="G72" s="72"/>
      <c r="H72" s="69"/>
      <c r="I72" s="59"/>
      <c r="J72" s="59"/>
      <c r="K72" s="59"/>
      <c r="L72" s="70">
        <f>SUM(Table13[[#This Row],[งบ 2563]:[งบ2565]])</f>
        <v>0</v>
      </c>
      <c r="M72" s="70"/>
      <c r="N72" s="61"/>
      <c r="O72" s="59"/>
      <c r="P72" s="70">
        <v>0</v>
      </c>
      <c r="Q72" s="70"/>
      <c r="R72" s="70"/>
      <c r="S72" s="70"/>
      <c r="T72" s="70"/>
      <c r="U72" s="70">
        <f>SUM(Table13[[#This Row],[งบ 2566]:[งบ 2570]])</f>
        <v>0</v>
      </c>
    </row>
    <row r="73" spans="1:21" ht="49.2">
      <c r="A73" s="95">
        <v>72</v>
      </c>
      <c r="B73" s="79">
        <v>1</v>
      </c>
      <c r="C73" s="87" t="s">
        <v>113</v>
      </c>
      <c r="D73" s="80"/>
      <c r="E73" s="80"/>
      <c r="F73" s="81"/>
      <c r="G73" s="82"/>
      <c r="H73" s="83"/>
      <c r="I73" s="84"/>
      <c r="J73" s="84"/>
      <c r="K73" s="84"/>
      <c r="L73" s="85">
        <f>SUM(Table13[[#This Row],[งบ 2563]:[งบ2565]])</f>
        <v>0</v>
      </c>
      <c r="M73" s="85"/>
      <c r="N73" s="86"/>
      <c r="O73" s="84"/>
      <c r="P73" s="85">
        <v>0</v>
      </c>
      <c r="Q73" s="85">
        <v>0</v>
      </c>
      <c r="R73" s="85">
        <v>0</v>
      </c>
      <c r="S73" s="85">
        <v>0</v>
      </c>
      <c r="T73" s="85">
        <v>0</v>
      </c>
      <c r="U73" s="85">
        <f>SUM(Table13[[#This Row],[งบ 2566]:[งบ 2570]])</f>
        <v>0</v>
      </c>
    </row>
    <row r="74" spans="1:21" ht="49.2">
      <c r="A74" s="95">
        <v>73</v>
      </c>
      <c r="B74" s="32">
        <v>1</v>
      </c>
      <c r="C74" s="92" t="s">
        <v>126</v>
      </c>
      <c r="D74" s="71"/>
      <c r="E74" s="71"/>
      <c r="F74" s="50"/>
      <c r="G74" s="72"/>
      <c r="H74" s="69"/>
      <c r="I74" s="59"/>
      <c r="J74" s="59"/>
      <c r="K74" s="59"/>
      <c r="L74" s="70">
        <f>SUM(Table13[[#This Row],[งบ 2563]:[งบ2565]])</f>
        <v>0</v>
      </c>
      <c r="M74" s="70"/>
      <c r="N74" s="61"/>
      <c r="O74" s="59"/>
      <c r="P74" s="70"/>
      <c r="Q74" s="70"/>
      <c r="R74" s="70"/>
      <c r="S74" s="70"/>
      <c r="T74" s="70">
        <v>0.5</v>
      </c>
      <c r="U74" s="70">
        <f>SUM(Table13[[#This Row],[งบ 2566]:[งบ 2570]])</f>
        <v>0.5</v>
      </c>
    </row>
    <row r="75" spans="1:21">
      <c r="A75" s="95">
        <v>74</v>
      </c>
      <c r="B75" s="32">
        <v>3</v>
      </c>
      <c r="C75" s="92" t="s">
        <v>114</v>
      </c>
      <c r="D75" s="71"/>
      <c r="E75" s="71"/>
      <c r="F75" s="50"/>
      <c r="G75" s="72"/>
      <c r="H75" s="69"/>
      <c r="I75" s="59"/>
      <c r="J75" s="59"/>
      <c r="K75" s="59"/>
      <c r="L75" s="70">
        <f>SUM(Table13[[#This Row],[งบ 2563]:[งบ2565]])</f>
        <v>0</v>
      </c>
      <c r="M75" s="70"/>
      <c r="N75" s="61"/>
      <c r="O75" s="59"/>
      <c r="P75" s="70"/>
      <c r="Q75" s="70">
        <v>8.1</v>
      </c>
      <c r="R75" s="70"/>
      <c r="S75" s="70"/>
      <c r="T75" s="70"/>
      <c r="U75" s="70">
        <f>SUM(Table13[[#This Row],[งบ 2566]:[งบ 2570]])</f>
        <v>8.1</v>
      </c>
    </row>
    <row r="76" spans="1:21">
      <c r="A76" s="95">
        <v>75</v>
      </c>
      <c r="B76" s="32">
        <v>3</v>
      </c>
      <c r="C76" s="92" t="s">
        <v>128</v>
      </c>
      <c r="D76" s="71"/>
      <c r="E76" s="71"/>
      <c r="F76" s="50"/>
      <c r="G76" s="72"/>
      <c r="H76" s="69"/>
      <c r="I76" s="59"/>
      <c r="J76" s="59"/>
      <c r="K76" s="59"/>
      <c r="L76" s="70">
        <f>SUM(Table13[[#This Row],[งบ 2563]:[งบ2565]])</f>
        <v>0</v>
      </c>
      <c r="M76" s="70"/>
      <c r="N76" s="61"/>
      <c r="O76" s="59"/>
      <c r="P76" s="70"/>
      <c r="Q76" s="70">
        <v>7.5</v>
      </c>
      <c r="R76" s="70"/>
      <c r="S76" s="70"/>
      <c r="T76" s="70"/>
      <c r="U76" s="70">
        <f>SUM(Table13[[#This Row],[งบ 2566]:[งบ 2570]])</f>
        <v>7.5</v>
      </c>
    </row>
    <row r="77" spans="1:21">
      <c r="A77" s="95">
        <v>76</v>
      </c>
      <c r="B77" s="32">
        <v>4</v>
      </c>
      <c r="C77" s="92" t="s">
        <v>115</v>
      </c>
      <c r="D77" s="71"/>
      <c r="E77" s="71"/>
      <c r="F77" s="50"/>
      <c r="G77" s="72"/>
      <c r="H77" s="69"/>
      <c r="I77" s="59"/>
      <c r="J77" s="59"/>
      <c r="K77" s="59"/>
      <c r="L77" s="70">
        <f>SUM(Table13[[#This Row],[งบ 2563]:[งบ2565]])</f>
        <v>0</v>
      </c>
      <c r="M77" s="70"/>
      <c r="N77" s="61"/>
      <c r="O77" s="59"/>
      <c r="P77" s="70"/>
      <c r="Q77" s="70">
        <v>1.5</v>
      </c>
      <c r="R77" s="70"/>
      <c r="S77" s="70">
        <v>1.5</v>
      </c>
      <c r="T77" s="70"/>
      <c r="U77" s="70">
        <f>SUM(Table13[[#This Row],[งบ 2566]:[งบ 2570]])</f>
        <v>3</v>
      </c>
    </row>
    <row r="78" spans="1:21" ht="49.2">
      <c r="A78" s="95">
        <v>77</v>
      </c>
      <c r="B78" s="32">
        <v>1</v>
      </c>
      <c r="C78" s="92" t="s">
        <v>116</v>
      </c>
      <c r="D78" s="71"/>
      <c r="E78" s="71"/>
      <c r="F78" s="50"/>
      <c r="G78" s="72"/>
      <c r="H78" s="69"/>
      <c r="I78" s="59"/>
      <c r="J78" s="59"/>
      <c r="K78" s="59"/>
      <c r="L78" s="70">
        <f>SUM(Table13[[#This Row],[งบ 2563]:[งบ2565]])</f>
        <v>0</v>
      </c>
      <c r="M78" s="70"/>
      <c r="N78" s="61"/>
      <c r="O78" s="59"/>
      <c r="P78" s="70"/>
      <c r="Q78" s="70">
        <v>2.5</v>
      </c>
      <c r="R78" s="70"/>
      <c r="S78" s="70"/>
      <c r="T78" s="70"/>
      <c r="U78" s="70">
        <f>SUM(Table13[[#This Row],[งบ 2566]:[งบ 2570]])</f>
        <v>2.5</v>
      </c>
    </row>
    <row r="79" spans="1:21" ht="49.2">
      <c r="A79" s="95">
        <v>78</v>
      </c>
      <c r="B79" s="79">
        <v>3</v>
      </c>
      <c r="C79" s="87" t="s">
        <v>117</v>
      </c>
      <c r="D79" s="80"/>
      <c r="E79" s="80"/>
      <c r="F79" s="81"/>
      <c r="G79" s="82"/>
      <c r="H79" s="83"/>
      <c r="I79" s="84"/>
      <c r="J79" s="84"/>
      <c r="K79" s="84"/>
      <c r="L79" s="85">
        <f>SUM(Table13[[#This Row],[งบ 2563]:[งบ2565]])</f>
        <v>0</v>
      </c>
      <c r="M79" s="85"/>
      <c r="N79" s="86"/>
      <c r="O79" s="84"/>
      <c r="P79" s="85"/>
      <c r="Q79" s="85"/>
      <c r="R79" s="85">
        <v>3</v>
      </c>
      <c r="S79" s="85"/>
      <c r="T79" s="85"/>
      <c r="U79" s="85">
        <f>SUM(Table13[[#This Row],[งบ 2566]:[งบ 2570]])</f>
        <v>3</v>
      </c>
    </row>
    <row r="80" spans="1:21">
      <c r="A80" s="95">
        <v>79</v>
      </c>
      <c r="B80" s="32">
        <v>2</v>
      </c>
      <c r="C80" s="92" t="s">
        <v>118</v>
      </c>
      <c r="D80" s="71"/>
      <c r="E80" s="71"/>
      <c r="F80" s="50"/>
      <c r="G80" s="72"/>
      <c r="H80" s="69"/>
      <c r="I80" s="59"/>
      <c r="J80" s="59"/>
      <c r="K80" s="59"/>
      <c r="L80" s="70">
        <f>SUM(Table13[[#This Row],[งบ 2563]:[งบ2565]])</f>
        <v>0</v>
      </c>
      <c r="M80" s="70"/>
      <c r="N80" s="61"/>
      <c r="O80" s="59"/>
      <c r="P80" s="70"/>
      <c r="Q80" s="70">
        <v>0.5</v>
      </c>
      <c r="R80" s="70"/>
      <c r="S80" s="70">
        <v>0.5</v>
      </c>
      <c r="T80" s="70"/>
      <c r="U80" s="70">
        <f>SUM(Table13[[#This Row],[งบ 2566]:[งบ 2570]])</f>
        <v>1</v>
      </c>
    </row>
    <row r="81" spans="1:21" ht="49.2">
      <c r="A81" s="95">
        <v>80</v>
      </c>
      <c r="B81" s="79">
        <v>2</v>
      </c>
      <c r="C81" s="87" t="s">
        <v>119</v>
      </c>
      <c r="D81" s="80"/>
      <c r="E81" s="80"/>
      <c r="F81" s="81"/>
      <c r="G81" s="82"/>
      <c r="H81" s="83"/>
      <c r="I81" s="84"/>
      <c r="J81" s="84"/>
      <c r="K81" s="84"/>
      <c r="L81" s="85">
        <f>SUM(Table13[[#This Row],[งบ 2563]:[งบ2565]])</f>
        <v>0</v>
      </c>
      <c r="M81" s="85"/>
      <c r="N81" s="86"/>
      <c r="O81" s="84"/>
      <c r="P81" s="85"/>
      <c r="Q81" s="85"/>
      <c r="R81" s="85">
        <v>0.5</v>
      </c>
      <c r="S81" s="85"/>
      <c r="T81" s="85">
        <v>0.5</v>
      </c>
      <c r="U81" s="85">
        <f>SUM(Table13[[#This Row],[งบ 2566]:[งบ 2570]])</f>
        <v>1</v>
      </c>
    </row>
  </sheetData>
  <phoneticPr fontId="1" type="noConversion"/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660EE-B351-491F-9631-FF2223E834FE}">
  <dimension ref="A3:B90"/>
  <sheetViews>
    <sheetView topLeftCell="A33" zoomScale="150" zoomScaleNormal="150" workbookViewId="0">
      <selection activeCell="A33" sqref="A33"/>
    </sheetView>
  </sheetViews>
  <sheetFormatPr defaultRowHeight="14.4"/>
  <cols>
    <col min="1" max="1" width="135" customWidth="1"/>
    <col min="2" max="2" width="28.21875" bestFit="1" customWidth="1"/>
  </cols>
  <sheetData>
    <row r="3" spans="1:2">
      <c r="A3" s="18" t="s">
        <v>36</v>
      </c>
      <c r="B3" t="s">
        <v>38</v>
      </c>
    </row>
    <row r="4" spans="1:2">
      <c r="A4" s="19">
        <v>1</v>
      </c>
      <c r="B4" s="20">
        <v>10</v>
      </c>
    </row>
    <row r="5" spans="1:2">
      <c r="A5" s="112" t="s">
        <v>50</v>
      </c>
      <c r="B5" s="20">
        <v>1</v>
      </c>
    </row>
    <row r="6" spans="1:2">
      <c r="A6" s="112" t="s">
        <v>113</v>
      </c>
      <c r="B6" s="20">
        <v>1</v>
      </c>
    </row>
    <row r="7" spans="1:2">
      <c r="A7" s="105" t="s">
        <v>116</v>
      </c>
      <c r="B7" s="20">
        <v>1</v>
      </c>
    </row>
    <row r="8" spans="1:2">
      <c r="A8" s="111" t="s">
        <v>88</v>
      </c>
      <c r="B8" s="20">
        <v>1</v>
      </c>
    </row>
    <row r="9" spans="1:2">
      <c r="A9" s="111" t="s">
        <v>87</v>
      </c>
      <c r="B9" s="20">
        <v>1</v>
      </c>
    </row>
    <row r="10" spans="1:2">
      <c r="A10" s="105" t="s">
        <v>86</v>
      </c>
      <c r="B10" s="20">
        <v>1</v>
      </c>
    </row>
    <row r="11" spans="1:2">
      <c r="A11" s="105" t="s">
        <v>89</v>
      </c>
      <c r="B11" s="20">
        <v>1</v>
      </c>
    </row>
    <row r="12" spans="1:2">
      <c r="A12" s="111" t="s">
        <v>90</v>
      </c>
      <c r="B12" s="20">
        <v>1</v>
      </c>
    </row>
    <row r="13" spans="1:2">
      <c r="A13" s="105" t="s">
        <v>125</v>
      </c>
      <c r="B13" s="20">
        <v>1</v>
      </c>
    </row>
    <row r="14" spans="1:2">
      <c r="A14" s="105" t="s">
        <v>126</v>
      </c>
      <c r="B14" s="20">
        <v>1</v>
      </c>
    </row>
    <row r="15" spans="1:2">
      <c r="A15" s="19">
        <v>2</v>
      </c>
      <c r="B15" s="20">
        <v>20</v>
      </c>
    </row>
    <row r="16" spans="1:2">
      <c r="A16" s="105" t="s">
        <v>118</v>
      </c>
      <c r="B16" s="20">
        <v>1</v>
      </c>
    </row>
    <row r="17" spans="1:2">
      <c r="A17" s="105" t="s">
        <v>119</v>
      </c>
      <c r="B17" s="20">
        <v>1</v>
      </c>
    </row>
    <row r="18" spans="1:2">
      <c r="A18" s="105" t="s">
        <v>17</v>
      </c>
      <c r="B18" s="20">
        <v>1</v>
      </c>
    </row>
    <row r="19" spans="1:2">
      <c r="A19" s="105" t="s">
        <v>26</v>
      </c>
      <c r="B19" s="20">
        <v>1</v>
      </c>
    </row>
    <row r="20" spans="1:2">
      <c r="A20" s="105" t="s">
        <v>27</v>
      </c>
      <c r="B20" s="20">
        <v>1</v>
      </c>
    </row>
    <row r="21" spans="1:2">
      <c r="A21" s="105" t="s">
        <v>28</v>
      </c>
      <c r="B21" s="20">
        <v>1</v>
      </c>
    </row>
    <row r="22" spans="1:2">
      <c r="A22" s="105" t="s">
        <v>29</v>
      </c>
      <c r="B22" s="20">
        <v>1</v>
      </c>
    </row>
    <row r="23" spans="1:2">
      <c r="A23" s="105" t="s">
        <v>30</v>
      </c>
      <c r="B23" s="20">
        <v>1</v>
      </c>
    </row>
    <row r="24" spans="1:2">
      <c r="A24" s="105" t="s">
        <v>31</v>
      </c>
      <c r="B24" s="20">
        <v>1</v>
      </c>
    </row>
    <row r="25" spans="1:2">
      <c r="A25" s="105" t="s">
        <v>18</v>
      </c>
      <c r="B25" s="20">
        <v>1</v>
      </c>
    </row>
    <row r="26" spans="1:2">
      <c r="A26" s="105" t="s">
        <v>19</v>
      </c>
      <c r="B26" s="20">
        <v>1</v>
      </c>
    </row>
    <row r="27" spans="1:2">
      <c r="A27" s="105" t="s">
        <v>20</v>
      </c>
      <c r="B27" s="20">
        <v>1</v>
      </c>
    </row>
    <row r="28" spans="1:2">
      <c r="A28" s="105" t="s">
        <v>21</v>
      </c>
      <c r="B28" s="20">
        <v>1</v>
      </c>
    </row>
    <row r="29" spans="1:2">
      <c r="A29" s="105" t="s">
        <v>22</v>
      </c>
      <c r="B29" s="20">
        <v>1</v>
      </c>
    </row>
    <row r="30" spans="1:2">
      <c r="A30" s="105" t="s">
        <v>23</v>
      </c>
      <c r="B30" s="20">
        <v>1</v>
      </c>
    </row>
    <row r="31" spans="1:2">
      <c r="A31" s="105" t="s">
        <v>25</v>
      </c>
      <c r="B31" s="20">
        <v>1</v>
      </c>
    </row>
    <row r="32" spans="1:2">
      <c r="A32" s="105" t="s">
        <v>24</v>
      </c>
      <c r="B32" s="20">
        <v>1</v>
      </c>
    </row>
    <row r="33" spans="1:2">
      <c r="A33" s="105" t="s">
        <v>92</v>
      </c>
      <c r="B33" s="20">
        <v>1</v>
      </c>
    </row>
    <row r="34" spans="1:2">
      <c r="A34" s="105" t="s">
        <v>124</v>
      </c>
      <c r="B34" s="20">
        <v>1</v>
      </c>
    </row>
    <row r="35" spans="1:2">
      <c r="A35" s="105" t="s">
        <v>91</v>
      </c>
      <c r="B35" s="20">
        <v>1</v>
      </c>
    </row>
    <row r="36" spans="1:2">
      <c r="A36" s="19">
        <v>3</v>
      </c>
      <c r="B36" s="20">
        <v>18</v>
      </c>
    </row>
    <row r="37" spans="1:2">
      <c r="A37" s="105" t="s">
        <v>44</v>
      </c>
      <c r="B37" s="20">
        <v>1</v>
      </c>
    </row>
    <row r="38" spans="1:2">
      <c r="A38" s="105" t="s">
        <v>45</v>
      </c>
      <c r="B38" s="20">
        <v>1</v>
      </c>
    </row>
    <row r="39" spans="1:2">
      <c r="A39" s="105" t="s">
        <v>48</v>
      </c>
      <c r="B39" s="20">
        <v>1</v>
      </c>
    </row>
    <row r="40" spans="1:2">
      <c r="A40" s="105" t="s">
        <v>49</v>
      </c>
      <c r="B40" s="20">
        <v>1</v>
      </c>
    </row>
    <row r="41" spans="1:2">
      <c r="A41" s="105" t="s">
        <v>114</v>
      </c>
      <c r="B41" s="20">
        <v>1</v>
      </c>
    </row>
    <row r="42" spans="1:2">
      <c r="A42" s="105" t="s">
        <v>82</v>
      </c>
      <c r="B42" s="20">
        <v>1</v>
      </c>
    </row>
    <row r="43" spans="1:2">
      <c r="A43" s="105" t="s">
        <v>117</v>
      </c>
      <c r="B43" s="20">
        <v>1</v>
      </c>
    </row>
    <row r="44" spans="1:2">
      <c r="A44" s="105" t="s">
        <v>96</v>
      </c>
      <c r="B44" s="20">
        <v>1</v>
      </c>
    </row>
    <row r="45" spans="1:2">
      <c r="A45" s="105" t="s">
        <v>121</v>
      </c>
      <c r="B45" s="20">
        <v>1</v>
      </c>
    </row>
    <row r="46" spans="1:2">
      <c r="A46" s="105" t="s">
        <v>99</v>
      </c>
      <c r="B46" s="20">
        <v>1</v>
      </c>
    </row>
    <row r="47" spans="1:2">
      <c r="A47" s="105" t="s">
        <v>98</v>
      </c>
      <c r="B47" s="20">
        <v>1</v>
      </c>
    </row>
    <row r="48" spans="1:2">
      <c r="A48" s="105" t="s">
        <v>94</v>
      </c>
      <c r="B48" s="20">
        <v>1</v>
      </c>
    </row>
    <row r="49" spans="1:2">
      <c r="A49" s="105" t="s">
        <v>123</v>
      </c>
      <c r="B49" s="20">
        <v>1</v>
      </c>
    </row>
    <row r="50" spans="1:2">
      <c r="A50" s="105" t="s">
        <v>93</v>
      </c>
      <c r="B50" s="20">
        <v>1</v>
      </c>
    </row>
    <row r="51" spans="1:2">
      <c r="A51" s="105" t="s">
        <v>97</v>
      </c>
      <c r="B51" s="20">
        <v>1</v>
      </c>
    </row>
    <row r="52" spans="1:2">
      <c r="A52" s="105" t="s">
        <v>122</v>
      </c>
      <c r="B52" s="20">
        <v>1</v>
      </c>
    </row>
    <row r="53" spans="1:2">
      <c r="A53" s="105" t="s">
        <v>95</v>
      </c>
      <c r="B53" s="20">
        <v>1</v>
      </c>
    </row>
    <row r="54" spans="1:2">
      <c r="A54" s="105" t="s">
        <v>128</v>
      </c>
      <c r="B54" s="20">
        <v>1</v>
      </c>
    </row>
    <row r="55" spans="1:2">
      <c r="A55" s="19">
        <v>4</v>
      </c>
      <c r="B55" s="20">
        <v>10</v>
      </c>
    </row>
    <row r="56" spans="1:2">
      <c r="A56" s="105" t="s">
        <v>46</v>
      </c>
      <c r="B56" s="20">
        <v>1</v>
      </c>
    </row>
    <row r="57" spans="1:2">
      <c r="A57" s="105" t="s">
        <v>47</v>
      </c>
      <c r="B57" s="20">
        <v>1</v>
      </c>
    </row>
    <row r="58" spans="1:2">
      <c r="A58" s="105" t="s">
        <v>83</v>
      </c>
      <c r="B58" s="20">
        <v>1</v>
      </c>
    </row>
    <row r="59" spans="1:2">
      <c r="A59" s="105" t="s">
        <v>62</v>
      </c>
      <c r="B59" s="20">
        <v>1</v>
      </c>
    </row>
    <row r="60" spans="1:2">
      <c r="A60" s="105" t="s">
        <v>63</v>
      </c>
      <c r="B60" s="20">
        <v>1</v>
      </c>
    </row>
    <row r="61" spans="1:2">
      <c r="A61" s="105" t="s">
        <v>115</v>
      </c>
      <c r="B61" s="20">
        <v>1</v>
      </c>
    </row>
    <row r="62" spans="1:2">
      <c r="A62" s="105" t="s">
        <v>101</v>
      </c>
      <c r="B62" s="20">
        <v>1</v>
      </c>
    </row>
    <row r="63" spans="1:2">
      <c r="A63" s="105" t="s">
        <v>103</v>
      </c>
      <c r="B63" s="20">
        <v>1</v>
      </c>
    </row>
    <row r="64" spans="1:2">
      <c r="A64" s="105" t="s">
        <v>102</v>
      </c>
      <c r="B64" s="20">
        <v>1</v>
      </c>
    </row>
    <row r="65" spans="1:2">
      <c r="A65" s="105" t="s">
        <v>100</v>
      </c>
      <c r="B65" s="20">
        <v>1</v>
      </c>
    </row>
    <row r="66" spans="1:2">
      <c r="A66" s="19">
        <v>5</v>
      </c>
      <c r="B66" s="20">
        <v>18</v>
      </c>
    </row>
    <row r="67" spans="1:2">
      <c r="A67" s="105" t="s">
        <v>107</v>
      </c>
      <c r="B67" s="20">
        <v>1</v>
      </c>
    </row>
    <row r="68" spans="1:2">
      <c r="A68" s="105" t="s">
        <v>51</v>
      </c>
      <c r="B68" s="20">
        <v>1</v>
      </c>
    </row>
    <row r="69" spans="1:2">
      <c r="A69" s="105" t="s">
        <v>52</v>
      </c>
      <c r="B69" s="20">
        <v>1</v>
      </c>
    </row>
    <row r="70" spans="1:2">
      <c r="A70" s="105" t="s">
        <v>53</v>
      </c>
      <c r="B70" s="20">
        <v>1</v>
      </c>
    </row>
    <row r="71" spans="1:2">
      <c r="A71" s="105" t="s">
        <v>108</v>
      </c>
      <c r="B71" s="20">
        <v>1</v>
      </c>
    </row>
    <row r="72" spans="1:2">
      <c r="A72" s="105" t="s">
        <v>76</v>
      </c>
      <c r="B72" s="20">
        <v>1</v>
      </c>
    </row>
    <row r="73" spans="1:2">
      <c r="A73" s="105" t="s">
        <v>77</v>
      </c>
      <c r="B73" s="20">
        <v>1</v>
      </c>
    </row>
    <row r="74" spans="1:2">
      <c r="A74" s="105" t="s">
        <v>78</v>
      </c>
      <c r="B74" s="20">
        <v>1</v>
      </c>
    </row>
    <row r="75" spans="1:2">
      <c r="A75" s="105" t="s">
        <v>79</v>
      </c>
      <c r="B75" s="20">
        <v>1</v>
      </c>
    </row>
    <row r="76" spans="1:2">
      <c r="A76" s="105" t="s">
        <v>80</v>
      </c>
      <c r="B76" s="20">
        <v>1</v>
      </c>
    </row>
    <row r="77" spans="1:2">
      <c r="A77" s="105" t="s">
        <v>81</v>
      </c>
      <c r="B77" s="20">
        <v>1</v>
      </c>
    </row>
    <row r="78" spans="1:2">
      <c r="A78" s="105" t="s">
        <v>109</v>
      </c>
      <c r="B78" s="20">
        <v>1</v>
      </c>
    </row>
    <row r="79" spans="1:2">
      <c r="A79" s="105" t="s">
        <v>110</v>
      </c>
      <c r="B79" s="20">
        <v>1</v>
      </c>
    </row>
    <row r="80" spans="1:2">
      <c r="A80" s="105" t="s">
        <v>111</v>
      </c>
      <c r="B80" s="20">
        <v>1</v>
      </c>
    </row>
    <row r="81" spans="1:2">
      <c r="A81" s="105" t="s">
        <v>120</v>
      </c>
      <c r="B81" s="20">
        <v>1</v>
      </c>
    </row>
    <row r="82" spans="1:2">
      <c r="A82" s="105" t="s">
        <v>129</v>
      </c>
      <c r="B82" s="20">
        <v>1</v>
      </c>
    </row>
    <row r="83" spans="1:2">
      <c r="A83" s="105" t="s">
        <v>130</v>
      </c>
      <c r="B83" s="20">
        <v>1</v>
      </c>
    </row>
    <row r="84" spans="1:2">
      <c r="A84" s="105" t="s">
        <v>127</v>
      </c>
      <c r="B84" s="20">
        <v>1</v>
      </c>
    </row>
    <row r="85" spans="1:2">
      <c r="A85" s="19">
        <v>6</v>
      </c>
      <c r="B85" s="20">
        <v>4</v>
      </c>
    </row>
    <row r="86" spans="1:2">
      <c r="A86" s="105" t="s">
        <v>112</v>
      </c>
      <c r="B86" s="20">
        <v>1</v>
      </c>
    </row>
    <row r="87" spans="1:2">
      <c r="A87" s="105" t="s">
        <v>104</v>
      </c>
      <c r="B87" s="20">
        <v>1</v>
      </c>
    </row>
    <row r="88" spans="1:2">
      <c r="A88" s="105" t="s">
        <v>105</v>
      </c>
      <c r="B88" s="20">
        <v>1</v>
      </c>
    </row>
    <row r="89" spans="1:2">
      <c r="A89" s="105" t="s">
        <v>106</v>
      </c>
      <c r="B89" s="20">
        <v>1</v>
      </c>
    </row>
    <row r="90" spans="1:2">
      <c r="A90" s="19" t="s">
        <v>37</v>
      </c>
      <c r="B90" s="20">
        <v>80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BE0C0-A923-4403-9A80-678DB0248F24}">
  <dimension ref="A3:E14"/>
  <sheetViews>
    <sheetView workbookViewId="0">
      <selection activeCell="D40" sqref="D40"/>
    </sheetView>
  </sheetViews>
  <sheetFormatPr defaultRowHeight="14.4"/>
  <cols>
    <col min="1" max="1" width="12.77734375" bestFit="1" customWidth="1"/>
    <col min="2" max="2" width="27.5546875" bestFit="1" customWidth="1"/>
    <col min="3" max="4" width="14.5546875" bestFit="1" customWidth="1"/>
    <col min="5" max="5" width="14" bestFit="1" customWidth="1"/>
  </cols>
  <sheetData>
    <row r="3" spans="1:5">
      <c r="A3" s="18" t="s">
        <v>36</v>
      </c>
      <c r="B3" t="s">
        <v>38</v>
      </c>
      <c r="C3" t="s">
        <v>40</v>
      </c>
      <c r="D3" t="s">
        <v>41</v>
      </c>
      <c r="E3" t="s">
        <v>42</v>
      </c>
    </row>
    <row r="4" spans="1:5">
      <c r="A4" s="19" t="s">
        <v>32</v>
      </c>
      <c r="B4" s="20">
        <v>4</v>
      </c>
      <c r="C4" s="20"/>
      <c r="D4" s="20"/>
      <c r="E4" s="20"/>
    </row>
    <row r="5" spans="1:5">
      <c r="A5" s="19" t="s">
        <v>16</v>
      </c>
      <c r="B5" s="20">
        <v>1</v>
      </c>
      <c r="C5" s="20">
        <v>0.83</v>
      </c>
      <c r="D5" s="20">
        <v>0.83</v>
      </c>
      <c r="E5" s="20">
        <v>0.83</v>
      </c>
    </row>
    <row r="6" spans="1:5">
      <c r="A6" s="19" t="s">
        <v>1</v>
      </c>
      <c r="B6" s="20">
        <v>17</v>
      </c>
      <c r="C6" s="20">
        <v>25.799999999999997</v>
      </c>
      <c r="D6" s="20">
        <v>16.72</v>
      </c>
      <c r="E6" s="20">
        <v>24.220000000000002</v>
      </c>
    </row>
    <row r="7" spans="1:5">
      <c r="A7" s="19" t="s">
        <v>14</v>
      </c>
      <c r="B7" s="20">
        <v>1</v>
      </c>
      <c r="C7" s="20"/>
      <c r="D7" s="20">
        <v>35.5</v>
      </c>
      <c r="E7" s="20"/>
    </row>
    <row r="8" spans="1:5">
      <c r="A8" s="19" t="s">
        <v>15</v>
      </c>
      <c r="B8" s="20">
        <v>1</v>
      </c>
      <c r="C8" s="20"/>
      <c r="D8" s="20">
        <v>0.86</v>
      </c>
      <c r="E8" s="20"/>
    </row>
    <row r="9" spans="1:5">
      <c r="A9" s="19" t="s">
        <v>4</v>
      </c>
      <c r="B9" s="20">
        <v>1</v>
      </c>
      <c r="C9" s="20">
        <v>3</v>
      </c>
      <c r="D9" s="20">
        <v>11.9</v>
      </c>
      <c r="E9" s="20"/>
    </row>
    <row r="10" spans="1:5">
      <c r="A10" s="19" t="s">
        <v>34</v>
      </c>
      <c r="B10" s="20">
        <v>4</v>
      </c>
      <c r="C10" s="20">
        <v>2.41</v>
      </c>
      <c r="D10" s="20"/>
      <c r="E10" s="20"/>
    </row>
    <row r="11" spans="1:5">
      <c r="A11" s="19" t="s">
        <v>2</v>
      </c>
      <c r="B11" s="20">
        <v>2</v>
      </c>
      <c r="C11" s="20">
        <v>27.7</v>
      </c>
      <c r="D11" s="20">
        <v>3</v>
      </c>
      <c r="E11" s="20">
        <v>3</v>
      </c>
    </row>
    <row r="12" spans="1:5">
      <c r="A12" s="19" t="s">
        <v>3</v>
      </c>
      <c r="B12" s="20">
        <v>1</v>
      </c>
      <c r="C12" s="20">
        <v>7.5</v>
      </c>
      <c r="D12" s="20"/>
      <c r="E12" s="20"/>
    </row>
    <row r="13" spans="1:5">
      <c r="A13" s="19" t="s">
        <v>33</v>
      </c>
      <c r="B13" s="20">
        <v>3</v>
      </c>
      <c r="C13" s="20">
        <v>0.4</v>
      </c>
      <c r="D13" s="20">
        <v>0.89999999999999991</v>
      </c>
      <c r="E13" s="20">
        <v>0.89999999999999991</v>
      </c>
    </row>
    <row r="14" spans="1:5">
      <c r="A14" s="19" t="s">
        <v>37</v>
      </c>
      <c r="B14" s="20">
        <v>35</v>
      </c>
      <c r="C14" s="20">
        <v>67.64</v>
      </c>
      <c r="D14" s="20">
        <v>69.710000000000008</v>
      </c>
      <c r="E14" s="20">
        <v>28.95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CDA3A-BF46-43FA-A201-5EE333499945}">
  <dimension ref="A1:E12"/>
  <sheetViews>
    <sheetView workbookViewId="0">
      <selection activeCell="D14" sqref="D14"/>
    </sheetView>
  </sheetViews>
  <sheetFormatPr defaultRowHeight="14.4"/>
  <cols>
    <col min="1" max="1" width="12.77734375" bestFit="1" customWidth="1"/>
    <col min="2" max="3" width="14.5546875" bestFit="1" customWidth="1"/>
    <col min="4" max="4" width="14" bestFit="1" customWidth="1"/>
    <col min="5" max="5" width="13.44140625" bestFit="1" customWidth="1"/>
  </cols>
  <sheetData>
    <row r="1" spans="1:5">
      <c r="A1" s="18" t="s">
        <v>36</v>
      </c>
      <c r="B1" t="s">
        <v>40</v>
      </c>
      <c r="C1" t="s">
        <v>41</v>
      </c>
      <c r="D1" t="s">
        <v>42</v>
      </c>
      <c r="E1" t="s">
        <v>43</v>
      </c>
    </row>
    <row r="2" spans="1:5">
      <c r="A2" s="19" t="s">
        <v>32</v>
      </c>
      <c r="B2" s="20"/>
      <c r="C2" s="20"/>
      <c r="D2" s="20"/>
      <c r="E2" s="20">
        <v>0</v>
      </c>
    </row>
    <row r="3" spans="1:5">
      <c r="A3" s="19" t="s">
        <v>16</v>
      </c>
      <c r="B3" s="20">
        <v>0.83</v>
      </c>
      <c r="C3" s="20">
        <v>0.83</v>
      </c>
      <c r="D3" s="20">
        <v>0.83</v>
      </c>
      <c r="E3" s="20">
        <v>2.4899999999999998</v>
      </c>
    </row>
    <row r="4" spans="1:5">
      <c r="A4" s="19" t="s">
        <v>1</v>
      </c>
      <c r="B4" s="20">
        <v>25.799999999999997</v>
      </c>
      <c r="C4" s="20">
        <v>16.72</v>
      </c>
      <c r="D4" s="20">
        <v>24.220000000000002</v>
      </c>
      <c r="E4" s="20">
        <v>66.739999999999981</v>
      </c>
    </row>
    <row r="5" spans="1:5">
      <c r="A5" s="19" t="s">
        <v>14</v>
      </c>
      <c r="B5" s="20"/>
      <c r="C5" s="20">
        <v>35.5</v>
      </c>
      <c r="D5" s="20"/>
      <c r="E5" s="20">
        <v>35.5</v>
      </c>
    </row>
    <row r="6" spans="1:5">
      <c r="A6" s="19" t="s">
        <v>15</v>
      </c>
      <c r="B6" s="20"/>
      <c r="C6" s="20">
        <v>0.86</v>
      </c>
      <c r="D6" s="20"/>
      <c r="E6" s="20">
        <v>0.86</v>
      </c>
    </row>
    <row r="7" spans="1:5">
      <c r="A7" s="19" t="s">
        <v>4</v>
      </c>
      <c r="B7" s="20">
        <v>3</v>
      </c>
      <c r="C7" s="20">
        <v>11.9</v>
      </c>
      <c r="D7" s="20"/>
      <c r="E7" s="20">
        <v>14.9</v>
      </c>
    </row>
    <row r="8" spans="1:5">
      <c r="A8" s="19" t="s">
        <v>34</v>
      </c>
      <c r="B8" s="20">
        <v>2.41</v>
      </c>
      <c r="C8" s="20"/>
      <c r="D8" s="20"/>
      <c r="E8" s="20">
        <v>2.41</v>
      </c>
    </row>
    <row r="9" spans="1:5">
      <c r="A9" s="19" t="s">
        <v>2</v>
      </c>
      <c r="B9" s="20">
        <v>27.7</v>
      </c>
      <c r="C9" s="20">
        <v>3</v>
      </c>
      <c r="D9" s="20">
        <v>3</v>
      </c>
      <c r="E9" s="20">
        <v>33.700000000000003</v>
      </c>
    </row>
    <row r="10" spans="1:5">
      <c r="A10" s="19" t="s">
        <v>3</v>
      </c>
      <c r="B10" s="20">
        <v>7.5</v>
      </c>
      <c r="C10" s="20"/>
      <c r="D10" s="20"/>
      <c r="E10" s="20">
        <v>7.5</v>
      </c>
    </row>
    <row r="11" spans="1:5">
      <c r="A11" s="19" t="s">
        <v>33</v>
      </c>
      <c r="B11" s="20">
        <v>0.4</v>
      </c>
      <c r="C11" s="20">
        <v>0.89999999999999991</v>
      </c>
      <c r="D11" s="20">
        <v>0.89999999999999991</v>
      </c>
      <c r="E11" s="20">
        <v>2.2000000000000002</v>
      </c>
    </row>
    <row r="12" spans="1:5">
      <c r="A12" s="19" t="s">
        <v>37</v>
      </c>
      <c r="B12" s="20">
        <v>67.64</v>
      </c>
      <c r="C12" s="20">
        <v>69.710000000000008</v>
      </c>
      <c r="D12" s="20">
        <v>28.95</v>
      </c>
      <c r="E12" s="20">
        <v>166.29999999999995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A20E6-F54F-4E4E-875F-1C2E6E5180D0}">
  <dimension ref="A1:M37"/>
  <sheetViews>
    <sheetView topLeftCell="A25" zoomScale="150" zoomScaleNormal="150" workbookViewId="0">
      <selection activeCell="C2" sqref="C2"/>
    </sheetView>
  </sheetViews>
  <sheetFormatPr defaultRowHeight="14.4"/>
  <cols>
    <col min="2" max="2" width="8.88671875" style="1" customWidth="1"/>
    <col min="3" max="3" width="49.109375" style="1" customWidth="1"/>
    <col min="4" max="5" width="9.88671875" customWidth="1"/>
    <col min="6" max="6" width="9.33203125" customWidth="1"/>
    <col min="8" max="8" width="14.44140625" bestFit="1" customWidth="1"/>
    <col min="9" max="9" width="13.44140625" customWidth="1"/>
    <col min="10" max="10" width="14.5546875" customWidth="1"/>
    <col min="11" max="11" width="19" customWidth="1"/>
    <col min="12" max="12" width="21.5546875" customWidth="1"/>
    <col min="13" max="13" width="19.77734375" bestFit="1" customWidth="1"/>
  </cols>
  <sheetData>
    <row r="1" spans="1:13">
      <c r="A1" s="8" t="s">
        <v>10</v>
      </c>
      <c r="B1" s="9" t="s">
        <v>5</v>
      </c>
      <c r="C1" s="10" t="s">
        <v>0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12</v>
      </c>
      <c r="I1" s="5" t="s">
        <v>13</v>
      </c>
      <c r="J1" s="11" t="s">
        <v>11</v>
      </c>
      <c r="K1" s="12" t="s">
        <v>35</v>
      </c>
      <c r="L1" s="5" t="s">
        <v>64</v>
      </c>
      <c r="M1" s="5" t="s">
        <v>66</v>
      </c>
    </row>
    <row r="2" spans="1:13" ht="28.8">
      <c r="A2" s="6">
        <v>1</v>
      </c>
      <c r="B2" s="3">
        <v>1</v>
      </c>
      <c r="C2" s="4" t="s">
        <v>44</v>
      </c>
      <c r="D2" s="2">
        <v>1.5</v>
      </c>
      <c r="E2" s="2"/>
      <c r="F2" s="2"/>
      <c r="G2" s="2">
        <f>SUM(Table1[[#This Row],[งบ 2563]:[งบ2565]])</f>
        <v>1.5</v>
      </c>
      <c r="H2" s="2" t="s">
        <v>1</v>
      </c>
      <c r="I2" s="2"/>
      <c r="J2" s="2"/>
      <c r="K2" s="7"/>
      <c r="L2" s="5"/>
      <c r="M2" s="5"/>
    </row>
    <row r="3" spans="1:13" ht="43.2">
      <c r="A3" s="6">
        <v>2</v>
      </c>
      <c r="B3" s="3">
        <v>1</v>
      </c>
      <c r="C3" s="4" t="s">
        <v>45</v>
      </c>
      <c r="D3" s="2">
        <v>26.2</v>
      </c>
      <c r="E3" s="2">
        <v>3</v>
      </c>
      <c r="F3" s="2">
        <v>3</v>
      </c>
      <c r="G3" s="2">
        <f>SUM(Table1[[#This Row],[งบ 2563]:[งบ2565]])</f>
        <v>32.200000000000003</v>
      </c>
      <c r="H3" s="2" t="s">
        <v>2</v>
      </c>
      <c r="I3" s="2"/>
      <c r="J3" s="2"/>
      <c r="K3" s="7"/>
      <c r="L3" s="2"/>
      <c r="M3" s="2"/>
    </row>
    <row r="4" spans="1:13" ht="43.2">
      <c r="A4" s="6">
        <v>3</v>
      </c>
      <c r="B4" s="3">
        <v>1</v>
      </c>
      <c r="C4" s="4" t="s">
        <v>46</v>
      </c>
      <c r="D4" s="2">
        <v>7.5</v>
      </c>
      <c r="E4" s="2"/>
      <c r="F4" s="2"/>
      <c r="G4" s="2">
        <f>SUM(Table1[[#This Row],[งบ 2563]:[งบ2565]])</f>
        <v>7.5</v>
      </c>
      <c r="H4" s="2" t="s">
        <v>3</v>
      </c>
      <c r="I4" s="2"/>
      <c r="J4" s="2"/>
      <c r="K4" s="7"/>
      <c r="L4" s="2"/>
      <c r="M4" s="2"/>
    </row>
    <row r="5" spans="1:13" ht="43.2">
      <c r="A5" s="6">
        <v>4</v>
      </c>
      <c r="B5" s="3">
        <v>1</v>
      </c>
      <c r="C5" s="4" t="s">
        <v>47</v>
      </c>
      <c r="D5" s="2">
        <v>3</v>
      </c>
      <c r="E5" s="2">
        <v>11.9</v>
      </c>
      <c r="F5" s="2"/>
      <c r="G5" s="2">
        <f>SUM(Table1[[#This Row],[งบ 2563]:[งบ2565]])</f>
        <v>14.9</v>
      </c>
      <c r="H5" s="2" t="s">
        <v>4</v>
      </c>
      <c r="I5" s="2"/>
      <c r="J5" s="2"/>
      <c r="K5" s="7"/>
      <c r="L5" s="2"/>
      <c r="M5" s="2"/>
    </row>
    <row r="6" spans="1:13" ht="28.8">
      <c r="A6" s="6">
        <v>5</v>
      </c>
      <c r="B6" s="3">
        <v>1</v>
      </c>
      <c r="C6" s="4" t="s">
        <v>48</v>
      </c>
      <c r="D6" s="2">
        <v>1.5</v>
      </c>
      <c r="E6" s="2"/>
      <c r="F6" s="2"/>
      <c r="G6" s="2">
        <f>SUM(Table1[[#This Row],[งบ 2563]:[งบ2565]])</f>
        <v>1.5</v>
      </c>
      <c r="H6" s="2" t="s">
        <v>2</v>
      </c>
      <c r="I6" s="2"/>
      <c r="J6" s="2"/>
      <c r="K6" s="7"/>
      <c r="L6" s="2"/>
      <c r="M6" s="2"/>
    </row>
    <row r="7" spans="1:13" ht="28.8">
      <c r="A7" s="6">
        <v>6</v>
      </c>
      <c r="B7" s="3">
        <v>1</v>
      </c>
      <c r="C7" s="4" t="s">
        <v>49</v>
      </c>
      <c r="D7" s="2"/>
      <c r="E7" s="2"/>
      <c r="F7" s="2">
        <v>1.5</v>
      </c>
      <c r="G7" s="2">
        <f>SUM(Table1[[#This Row],[งบ 2563]:[งบ2565]])</f>
        <v>1.5</v>
      </c>
      <c r="H7" s="2" t="s">
        <v>1</v>
      </c>
      <c r="I7" s="2"/>
      <c r="J7" s="2"/>
      <c r="K7" s="7"/>
      <c r="L7" s="2"/>
      <c r="M7" s="2"/>
    </row>
    <row r="8" spans="1:13" ht="28.8">
      <c r="A8" s="6">
        <v>7</v>
      </c>
      <c r="B8" s="27">
        <v>1</v>
      </c>
      <c r="C8" s="28" t="s">
        <v>50</v>
      </c>
      <c r="D8" s="29"/>
      <c r="E8" s="29"/>
      <c r="F8" s="29">
        <v>0.5</v>
      </c>
      <c r="G8" s="29">
        <f>SUM(Table1[[#This Row],[งบ 2563]:[งบ2565]])</f>
        <v>0.5</v>
      </c>
      <c r="H8" s="29" t="s">
        <v>1</v>
      </c>
      <c r="I8" s="29"/>
      <c r="J8" s="29" t="s">
        <v>67</v>
      </c>
      <c r="K8" s="30"/>
      <c r="L8" s="29"/>
      <c r="M8" s="2"/>
    </row>
    <row r="9" spans="1:13" ht="28.8">
      <c r="A9" s="6">
        <v>8</v>
      </c>
      <c r="B9" s="3">
        <v>2</v>
      </c>
      <c r="C9" s="4" t="s">
        <v>51</v>
      </c>
      <c r="D9" s="2"/>
      <c r="E9" s="2">
        <v>2.2999999999999998</v>
      </c>
      <c r="F9" s="2"/>
      <c r="G9" s="2">
        <f>SUM(Table1[[#This Row],[งบ 2563]:[งบ2565]])</f>
        <v>2.2999999999999998</v>
      </c>
      <c r="H9" s="2" t="s">
        <v>1</v>
      </c>
      <c r="I9" s="2"/>
      <c r="J9" s="2"/>
      <c r="K9" s="7"/>
      <c r="L9" s="2"/>
      <c r="M9" s="2"/>
    </row>
    <row r="10" spans="1:13" ht="28.8">
      <c r="A10" s="6">
        <v>9</v>
      </c>
      <c r="B10" s="73">
        <v>2</v>
      </c>
      <c r="C10" s="21" t="s">
        <v>52</v>
      </c>
      <c r="D10" s="22"/>
      <c r="E10" s="22">
        <v>1</v>
      </c>
      <c r="F10" s="22">
        <v>1</v>
      </c>
      <c r="G10" s="22">
        <f>SUM(Table1[[#This Row],[งบ 2563]:[งบ2565]])</f>
        <v>2</v>
      </c>
      <c r="H10" s="22" t="s">
        <v>1</v>
      </c>
      <c r="I10" s="22"/>
      <c r="J10" s="22"/>
      <c r="K10" s="23"/>
      <c r="L10" s="22"/>
      <c r="M10" s="2"/>
    </row>
    <row r="11" spans="1:13" ht="28.8">
      <c r="A11" s="6">
        <v>10</v>
      </c>
      <c r="B11" s="3">
        <v>2</v>
      </c>
      <c r="C11" s="4" t="s">
        <v>53</v>
      </c>
      <c r="D11" s="2"/>
      <c r="E11" s="2"/>
      <c r="F11" s="2">
        <v>0.2</v>
      </c>
      <c r="G11" s="2">
        <f>SUM(Table1[[#This Row],[งบ 2563]:[งบ2565]])</f>
        <v>0.2</v>
      </c>
      <c r="H11" s="2" t="s">
        <v>1</v>
      </c>
      <c r="I11" s="2"/>
      <c r="J11" s="2"/>
      <c r="K11" s="7"/>
      <c r="L11" s="2"/>
      <c r="M11" s="2"/>
    </row>
    <row r="12" spans="1:13">
      <c r="A12" s="6">
        <v>11</v>
      </c>
      <c r="B12" s="3">
        <v>3</v>
      </c>
      <c r="C12" s="4" t="s">
        <v>54</v>
      </c>
      <c r="D12" s="2"/>
      <c r="E12" s="2"/>
      <c r="F12" s="2">
        <v>2.2000000000000002</v>
      </c>
      <c r="G12" s="2">
        <f>SUM(Table1[[#This Row],[งบ 2563]:[งบ2565]])</f>
        <v>2.2000000000000002</v>
      </c>
      <c r="H12" s="2" t="s">
        <v>1</v>
      </c>
      <c r="I12" s="2"/>
      <c r="J12" s="2"/>
      <c r="K12" s="7"/>
      <c r="L12" s="2"/>
      <c r="M12" s="2"/>
    </row>
    <row r="13" spans="1:13" ht="28.8">
      <c r="A13" s="6">
        <v>12</v>
      </c>
      <c r="B13" s="3">
        <v>3</v>
      </c>
      <c r="C13" s="4" t="s">
        <v>55</v>
      </c>
      <c r="D13" s="2"/>
      <c r="E13" s="2">
        <v>5.0999999999999996</v>
      </c>
      <c r="F13" s="2">
        <v>11.1</v>
      </c>
      <c r="G13" s="2">
        <f>SUM(Table1[[#This Row],[งบ 2563]:[งบ2565]])</f>
        <v>16.2</v>
      </c>
      <c r="H13" s="2" t="s">
        <v>1</v>
      </c>
      <c r="I13" s="2"/>
      <c r="J13" s="2"/>
      <c r="K13" s="7"/>
      <c r="L13" s="2"/>
      <c r="M13" s="2"/>
    </row>
    <row r="14" spans="1:13">
      <c r="A14" s="6">
        <v>13</v>
      </c>
      <c r="B14" s="3">
        <v>3</v>
      </c>
      <c r="C14" s="24" t="s">
        <v>56</v>
      </c>
      <c r="D14" s="25"/>
      <c r="E14" s="25">
        <v>2</v>
      </c>
      <c r="F14" s="25">
        <v>2</v>
      </c>
      <c r="G14" s="25">
        <f>SUM(Table1[[#This Row],[งบ 2563]:[งบ2565]])</f>
        <v>4</v>
      </c>
      <c r="H14" s="25" t="s">
        <v>1</v>
      </c>
      <c r="I14" s="25"/>
      <c r="J14" s="25"/>
      <c r="K14" s="26"/>
      <c r="L14" s="23" t="s">
        <v>65</v>
      </c>
      <c r="M14" s="2"/>
    </row>
    <row r="15" spans="1:13" ht="28.8">
      <c r="A15" s="6">
        <v>14</v>
      </c>
      <c r="B15" s="3">
        <v>3</v>
      </c>
      <c r="C15" s="21" t="s">
        <v>57</v>
      </c>
      <c r="D15" s="22">
        <v>4.9000000000000004</v>
      </c>
      <c r="E15" s="22">
        <v>5</v>
      </c>
      <c r="F15" s="22">
        <v>5</v>
      </c>
      <c r="G15" s="22">
        <f>SUM(Table1[[#This Row],[งบ 2563]:[งบ2565]])</f>
        <v>14.9</v>
      </c>
      <c r="H15" s="22" t="s">
        <v>1</v>
      </c>
      <c r="I15" s="22"/>
      <c r="J15" s="22"/>
      <c r="K15" s="23" t="s">
        <v>39</v>
      </c>
      <c r="L15" s="23" t="s">
        <v>65</v>
      </c>
      <c r="M15" s="2"/>
    </row>
    <row r="16" spans="1:13" ht="43.2">
      <c r="A16" s="6">
        <v>15</v>
      </c>
      <c r="B16" s="3">
        <v>3</v>
      </c>
      <c r="C16" s="4" t="s">
        <v>58</v>
      </c>
      <c r="D16" s="2"/>
      <c r="E16" s="2">
        <v>35.5</v>
      </c>
      <c r="F16" s="2"/>
      <c r="G16" s="2">
        <f>SUM(Table1[[#This Row],[งบ 2563]:[งบ2565]])</f>
        <v>35.5</v>
      </c>
      <c r="H16" s="2" t="s">
        <v>14</v>
      </c>
      <c r="I16" s="2"/>
      <c r="J16" s="2"/>
      <c r="K16" s="7"/>
      <c r="L16" s="2"/>
      <c r="M16" s="2"/>
    </row>
    <row r="17" spans="1:13" ht="28.8">
      <c r="A17" s="6">
        <v>16</v>
      </c>
      <c r="B17" s="3">
        <v>3</v>
      </c>
      <c r="C17" s="21" t="s">
        <v>59</v>
      </c>
      <c r="D17" s="22"/>
      <c r="E17" s="22">
        <v>0.12</v>
      </c>
      <c r="F17" s="22">
        <v>0.12</v>
      </c>
      <c r="G17" s="22">
        <f>SUM(Table1[[#This Row],[งบ 2563]:[งบ2565]])</f>
        <v>0.24</v>
      </c>
      <c r="H17" s="22" t="s">
        <v>1</v>
      </c>
      <c r="I17" s="22"/>
      <c r="J17" s="22"/>
      <c r="K17" s="23"/>
      <c r="L17" s="22"/>
      <c r="M17" s="2"/>
    </row>
    <row r="18" spans="1:13" ht="28.8">
      <c r="A18" s="6">
        <v>17</v>
      </c>
      <c r="B18" s="3">
        <v>3</v>
      </c>
      <c r="C18" s="4" t="s">
        <v>60</v>
      </c>
      <c r="D18" s="2"/>
      <c r="E18" s="2">
        <v>0.86</v>
      </c>
      <c r="F18" s="2"/>
      <c r="G18" s="2">
        <f>SUM(Table1[[#This Row],[งบ 2563]:[งบ2565]])</f>
        <v>0.86</v>
      </c>
      <c r="H18" s="2" t="s">
        <v>15</v>
      </c>
      <c r="I18" s="2"/>
      <c r="J18" s="2"/>
      <c r="K18" s="7"/>
      <c r="L18" s="2"/>
      <c r="M18" s="2"/>
    </row>
    <row r="19" spans="1:13" ht="28.8">
      <c r="A19" s="6">
        <v>18</v>
      </c>
      <c r="B19" s="3">
        <v>3</v>
      </c>
      <c r="C19" s="4" t="s">
        <v>61</v>
      </c>
      <c r="D19" s="2">
        <v>0.83</v>
      </c>
      <c r="E19" s="2">
        <v>0.83</v>
      </c>
      <c r="F19" s="2">
        <v>0.83</v>
      </c>
      <c r="G19" s="2">
        <f>SUM(Table1[[#This Row],[งบ 2563]:[งบ2565]])</f>
        <v>2.4899999999999998</v>
      </c>
      <c r="H19" s="2" t="s">
        <v>16</v>
      </c>
      <c r="I19" s="2"/>
      <c r="J19" s="2"/>
      <c r="K19" s="7"/>
      <c r="L19" s="2"/>
      <c r="M19" s="2"/>
    </row>
    <row r="20" spans="1:13">
      <c r="A20" s="6">
        <v>19</v>
      </c>
      <c r="B20" s="3">
        <v>4</v>
      </c>
      <c r="C20" s="4" t="s">
        <v>62</v>
      </c>
      <c r="D20" s="2">
        <v>19.399999999999999</v>
      </c>
      <c r="E20" s="2"/>
      <c r="F20" s="2"/>
      <c r="G20" s="2">
        <f>SUM(Table1[[#This Row],[งบ 2563]:[งบ2565]])</f>
        <v>19.399999999999999</v>
      </c>
      <c r="H20" s="2" t="s">
        <v>1</v>
      </c>
      <c r="I20" s="2"/>
      <c r="J20" s="2"/>
      <c r="K20" s="7"/>
      <c r="L20" s="2"/>
      <c r="M20" s="2"/>
    </row>
    <row r="21" spans="1:13">
      <c r="A21" s="6">
        <v>20</v>
      </c>
      <c r="B21" s="3">
        <v>4</v>
      </c>
      <c r="C21" s="4" t="s">
        <v>63</v>
      </c>
      <c r="D21" s="2"/>
      <c r="E21" s="2"/>
      <c r="F21" s="2"/>
      <c r="G21" s="2">
        <f>SUM(Table1[[#This Row],[งบ 2563]:[งบ2565]])</f>
        <v>0</v>
      </c>
      <c r="H21" s="2" t="s">
        <v>1</v>
      </c>
      <c r="I21" s="2"/>
      <c r="J21" s="2"/>
      <c r="K21" s="7"/>
      <c r="L21" s="2"/>
      <c r="M21" s="2"/>
    </row>
    <row r="22" spans="1:13" ht="28.8">
      <c r="A22" s="6">
        <v>21</v>
      </c>
      <c r="B22" s="3">
        <v>5</v>
      </c>
      <c r="C22" s="4" t="s">
        <v>17</v>
      </c>
      <c r="D22" s="2"/>
      <c r="E22" s="2">
        <v>0.3</v>
      </c>
      <c r="F22" s="2"/>
      <c r="G22" s="2">
        <f>SUM(Table1[[#This Row],[งบ 2563]:[งบ2565]])</f>
        <v>0.3</v>
      </c>
      <c r="H22" s="2" t="s">
        <v>1</v>
      </c>
      <c r="I22" s="2"/>
      <c r="J22" s="2"/>
      <c r="K22" s="7"/>
      <c r="L22" s="2"/>
      <c r="M22" s="2"/>
    </row>
    <row r="23" spans="1:13">
      <c r="A23" s="6">
        <v>22</v>
      </c>
      <c r="B23" s="3">
        <v>5</v>
      </c>
      <c r="C23" s="4" t="s">
        <v>18</v>
      </c>
      <c r="D23" s="2"/>
      <c r="E23" s="2">
        <v>0.3</v>
      </c>
      <c r="F23" s="2"/>
      <c r="G23" s="2">
        <f>SUM(Table1[[#This Row],[งบ 2563]:[งบ2565]])</f>
        <v>0.3</v>
      </c>
      <c r="H23" s="2" t="s">
        <v>1</v>
      </c>
      <c r="I23" s="2"/>
      <c r="J23" s="2"/>
      <c r="K23" s="7"/>
      <c r="L23" s="2"/>
      <c r="M23" s="2"/>
    </row>
    <row r="24" spans="1:13" ht="28.8">
      <c r="A24" s="6">
        <v>23</v>
      </c>
      <c r="B24" s="3">
        <v>5</v>
      </c>
      <c r="C24" s="4" t="s">
        <v>19</v>
      </c>
      <c r="D24" s="2"/>
      <c r="E24" s="2">
        <v>0.3</v>
      </c>
      <c r="F24" s="2">
        <v>0.3</v>
      </c>
      <c r="G24" s="2">
        <f>SUM(Table1[[#This Row],[งบ 2563]:[งบ2565]])</f>
        <v>0.6</v>
      </c>
      <c r="H24" s="2" t="s">
        <v>1</v>
      </c>
      <c r="I24" s="2"/>
      <c r="J24" s="2"/>
      <c r="K24" s="7"/>
      <c r="L24" s="2"/>
      <c r="M24" s="2"/>
    </row>
    <row r="25" spans="1:13" ht="28.8">
      <c r="A25" s="6">
        <v>24</v>
      </c>
      <c r="B25" s="3">
        <v>5</v>
      </c>
      <c r="C25" s="4" t="s">
        <v>20</v>
      </c>
      <c r="D25" s="2"/>
      <c r="E25" s="2">
        <v>0.3</v>
      </c>
      <c r="F25" s="2">
        <v>0.3</v>
      </c>
      <c r="G25" s="2">
        <f>SUM(Table1[[#This Row],[งบ 2563]:[งบ2565]])</f>
        <v>0.6</v>
      </c>
      <c r="H25" s="2" t="s">
        <v>1</v>
      </c>
      <c r="I25" s="2"/>
      <c r="J25" s="2"/>
      <c r="K25" s="7"/>
      <c r="L25" s="2"/>
      <c r="M25" s="2"/>
    </row>
    <row r="26" spans="1:13" ht="28.8">
      <c r="A26" s="6">
        <v>25</v>
      </c>
      <c r="B26" s="3">
        <v>5</v>
      </c>
      <c r="C26" s="4" t="s">
        <v>21</v>
      </c>
      <c r="D26" s="2">
        <v>0.44</v>
      </c>
      <c r="E26" s="2"/>
      <c r="F26" s="2"/>
      <c r="G26" s="2">
        <f>SUM(Table1[[#This Row],[งบ 2563]:[งบ2565]])</f>
        <v>0.44</v>
      </c>
      <c r="H26" s="2" t="s">
        <v>34</v>
      </c>
      <c r="I26" s="2"/>
      <c r="J26" s="2"/>
      <c r="K26" s="7"/>
      <c r="L26" s="2"/>
      <c r="M26" s="2"/>
    </row>
    <row r="27" spans="1:13" ht="28.8">
      <c r="A27" s="6">
        <v>26</v>
      </c>
      <c r="B27" s="3">
        <v>5</v>
      </c>
      <c r="C27" s="4" t="s">
        <v>22</v>
      </c>
      <c r="D27" s="2">
        <v>0.52</v>
      </c>
      <c r="E27" s="2"/>
      <c r="F27" s="2"/>
      <c r="G27" s="2">
        <f>SUM(Table1[[#This Row],[งบ 2563]:[งบ2565]])</f>
        <v>0.52</v>
      </c>
      <c r="H27" s="2" t="s">
        <v>34</v>
      </c>
      <c r="I27" s="2"/>
      <c r="J27" s="2"/>
      <c r="K27" s="7"/>
      <c r="L27" s="2"/>
      <c r="M27" s="2"/>
    </row>
    <row r="28" spans="1:13" ht="28.8">
      <c r="A28" s="6">
        <v>27</v>
      </c>
      <c r="B28" s="3">
        <v>5</v>
      </c>
      <c r="C28" s="4" t="s">
        <v>23</v>
      </c>
      <c r="D28" s="2">
        <v>0.4</v>
      </c>
      <c r="E28" s="2"/>
      <c r="F28" s="2"/>
      <c r="G28" s="2">
        <f>SUM(Table1[[#This Row],[งบ 2563]:[งบ2565]])</f>
        <v>0.4</v>
      </c>
      <c r="H28" s="2" t="s">
        <v>34</v>
      </c>
      <c r="I28" s="2"/>
      <c r="J28" s="2"/>
      <c r="K28" s="7"/>
      <c r="L28" s="2"/>
      <c r="M28" s="2"/>
    </row>
    <row r="29" spans="1:13" ht="28.8">
      <c r="A29" s="6">
        <v>28</v>
      </c>
      <c r="B29" s="3">
        <v>5</v>
      </c>
      <c r="C29" s="4" t="s">
        <v>25</v>
      </c>
      <c r="D29" s="2">
        <v>1.05</v>
      </c>
      <c r="E29" s="2"/>
      <c r="F29" s="2"/>
      <c r="G29" s="2">
        <f>SUM(Table1[[#This Row],[งบ 2563]:[งบ2565]])</f>
        <v>1.05</v>
      </c>
      <c r="H29" s="2" t="s">
        <v>34</v>
      </c>
      <c r="I29" s="2"/>
      <c r="J29" s="2"/>
      <c r="K29" s="7"/>
      <c r="L29" s="2"/>
      <c r="M29" s="2"/>
    </row>
    <row r="30" spans="1:13">
      <c r="A30" s="6">
        <v>29</v>
      </c>
      <c r="B30" s="3">
        <v>5</v>
      </c>
      <c r="C30" s="4" t="s">
        <v>24</v>
      </c>
      <c r="D30" s="2">
        <v>0.2</v>
      </c>
      <c r="E30" s="2">
        <v>0.2</v>
      </c>
      <c r="F30" s="2">
        <v>0.2</v>
      </c>
      <c r="G30" s="2">
        <f>SUM(Table1[[#This Row],[งบ 2563]:[งบ2565]])</f>
        <v>0.60000000000000009</v>
      </c>
      <c r="H30" s="2" t="s">
        <v>33</v>
      </c>
      <c r="I30" s="2"/>
      <c r="J30" s="2"/>
      <c r="K30" s="7"/>
      <c r="L30" s="2"/>
      <c r="M30" s="2"/>
    </row>
    <row r="31" spans="1:13" ht="28.8">
      <c r="A31" s="6">
        <v>30</v>
      </c>
      <c r="B31" s="3">
        <v>5</v>
      </c>
      <c r="C31" s="4" t="s">
        <v>26</v>
      </c>
      <c r="D31" s="2"/>
      <c r="E31" s="2">
        <v>0.5</v>
      </c>
      <c r="F31" s="2">
        <v>0.5</v>
      </c>
      <c r="G31" s="2">
        <f>SUM(Table1[[#This Row],[งบ 2563]:[งบ2565]])</f>
        <v>1</v>
      </c>
      <c r="H31" s="2" t="s">
        <v>33</v>
      </c>
      <c r="I31" s="2"/>
      <c r="J31" s="2"/>
      <c r="K31" s="7"/>
      <c r="L31" s="2"/>
      <c r="M31" s="2"/>
    </row>
    <row r="32" spans="1:13" ht="28.8">
      <c r="A32" s="6">
        <v>31</v>
      </c>
      <c r="B32" s="3">
        <v>5</v>
      </c>
      <c r="C32" s="4" t="s">
        <v>27</v>
      </c>
      <c r="D32" s="2">
        <v>0.2</v>
      </c>
      <c r="E32" s="2">
        <v>0.2</v>
      </c>
      <c r="F32" s="2">
        <v>0.2</v>
      </c>
      <c r="G32" s="2">
        <f>SUM(Table1[[#This Row],[งบ 2563]:[งบ2565]])</f>
        <v>0.60000000000000009</v>
      </c>
      <c r="H32" s="2" t="s">
        <v>33</v>
      </c>
      <c r="I32" s="2"/>
      <c r="J32" s="2"/>
      <c r="K32" s="7"/>
      <c r="L32" s="2"/>
      <c r="M32" s="2"/>
    </row>
    <row r="33" spans="1:13" ht="43.2">
      <c r="A33" s="6">
        <v>32</v>
      </c>
      <c r="B33" s="3">
        <v>5</v>
      </c>
      <c r="C33" s="4" t="s">
        <v>28</v>
      </c>
      <c r="D33" s="2"/>
      <c r="E33" s="2"/>
      <c r="F33" s="2"/>
      <c r="G33" s="2">
        <f>SUM(Table1[[#This Row],[งบ 2563]:[งบ2565]])</f>
        <v>0</v>
      </c>
      <c r="H33" s="2" t="s">
        <v>32</v>
      </c>
      <c r="I33" s="2"/>
      <c r="J33" s="2"/>
      <c r="K33" s="7"/>
      <c r="L33" s="2"/>
      <c r="M33" s="2"/>
    </row>
    <row r="34" spans="1:13" ht="43.2">
      <c r="A34" s="6">
        <v>33</v>
      </c>
      <c r="B34" s="3">
        <v>5</v>
      </c>
      <c r="C34" s="4" t="s">
        <v>29</v>
      </c>
      <c r="D34" s="2"/>
      <c r="E34" s="2"/>
      <c r="F34" s="2"/>
      <c r="G34" s="2">
        <f>SUM(Table1[[#This Row],[งบ 2563]:[งบ2565]])</f>
        <v>0</v>
      </c>
      <c r="H34" s="2" t="s">
        <v>32</v>
      </c>
      <c r="I34" s="2"/>
      <c r="J34" s="2"/>
      <c r="K34" s="7"/>
      <c r="L34" s="2"/>
      <c r="M34" s="2"/>
    </row>
    <row r="35" spans="1:13" ht="43.2">
      <c r="A35" s="6">
        <v>34</v>
      </c>
      <c r="B35" s="3">
        <v>5</v>
      </c>
      <c r="C35" s="4" t="s">
        <v>30</v>
      </c>
      <c r="D35" s="2"/>
      <c r="E35" s="2"/>
      <c r="F35" s="2"/>
      <c r="G35" s="2">
        <f>SUM(Table1[[#This Row],[งบ 2563]:[งบ2565]])</f>
        <v>0</v>
      </c>
      <c r="H35" s="2" t="s">
        <v>32</v>
      </c>
      <c r="I35" s="2"/>
      <c r="J35" s="2"/>
      <c r="K35" s="7"/>
      <c r="L35" s="2"/>
      <c r="M35" s="2"/>
    </row>
    <row r="36" spans="1:13" ht="28.8">
      <c r="A36" s="13">
        <v>35</v>
      </c>
      <c r="B36" s="14">
        <v>5</v>
      </c>
      <c r="C36" s="15" t="s">
        <v>31</v>
      </c>
      <c r="D36" s="16"/>
      <c r="E36" s="16"/>
      <c r="F36" s="16"/>
      <c r="G36" s="16">
        <f>SUM(Table1[[#This Row],[งบ 2563]:[งบ2565]])</f>
        <v>0</v>
      </c>
      <c r="H36" s="16" t="s">
        <v>32</v>
      </c>
      <c r="I36" s="16"/>
      <c r="J36" s="16"/>
      <c r="K36" s="17"/>
      <c r="L36" s="16"/>
      <c r="M36" s="16"/>
    </row>
    <row r="37" spans="1:13">
      <c r="A37" s="13"/>
      <c r="B37" s="14"/>
      <c r="C37" s="15"/>
      <c r="D37" s="16">
        <f t="shared" ref="D37:G37" si="0">SUBTOTAL(109,D2:D36)</f>
        <v>67.64</v>
      </c>
      <c r="E37" s="16">
        <f t="shared" si="0"/>
        <v>69.709999999999994</v>
      </c>
      <c r="F37" s="16">
        <f t="shared" si="0"/>
        <v>28.95</v>
      </c>
      <c r="G37" s="16">
        <f t="shared" si="0"/>
        <v>166.30000000000007</v>
      </c>
      <c r="H37" s="16"/>
      <c r="I37" s="16"/>
      <c r="J37" s="16"/>
      <c r="K37" s="17"/>
      <c r="L37" s="16"/>
      <c r="M37" s="16"/>
    </row>
  </sheetData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แผนดิจิทัล66-70</vt:lpstr>
      <vt:lpstr>group</vt:lpstr>
      <vt:lpstr>ตำนวนแผนตามเจ้าภาพ</vt:lpstr>
      <vt:lpstr>งบตามปี หน่วยงาน</vt:lpstr>
      <vt:lpstr>แผนดิจิทัล63-65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kronprom</dc:creator>
  <cp:lastModifiedBy>Kronprom Thirawat</cp:lastModifiedBy>
  <dcterms:created xsi:type="dcterms:W3CDTF">2022-08-04T02:49:22Z</dcterms:created>
  <dcterms:modified xsi:type="dcterms:W3CDTF">2022-09-11T15:13:35Z</dcterms:modified>
</cp:coreProperties>
</file>